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Documents\"/>
    </mc:Choice>
  </mc:AlternateContent>
  <xr:revisionPtr revIDLastSave="0" documentId="13_ncr:1_{DCECCFA4-02C9-4BD1-A21F-B674BBBFCA74}" xr6:coauthVersionLast="47" xr6:coauthVersionMax="47" xr10:uidLastSave="{00000000-0000-0000-0000-000000000000}"/>
  <bookViews>
    <workbookView xWindow="-120" yWindow="-120" windowWidth="20730" windowHeight="11760" xr2:uid="{93D86689-513A-475D-B8F8-403F8B51FD9E}"/>
  </bookViews>
  <sheets>
    <sheet name="samlet stilling" sheetId="5" r:id="rId1"/>
    <sheet name="Aalborg" sheetId="2" r:id="rId2"/>
    <sheet name="Vojens" sheetId="3" r:id="rId3"/>
    <sheet name="Odense" sheetId="7" r:id="rId4"/>
    <sheet name="Tilmeldte hold" sheetId="1" r:id="rId5"/>
    <sheet name="regler, dagspoint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9" i="5" l="1"/>
  <c r="V18" i="5"/>
  <c r="V17" i="5"/>
  <c r="V16" i="5"/>
  <c r="V15" i="5"/>
  <c r="V14" i="5"/>
  <c r="V13" i="5"/>
  <c r="V12" i="5"/>
  <c r="V11" i="5"/>
  <c r="V10" i="5"/>
  <c r="V9" i="5"/>
  <c r="V8" i="5"/>
  <c r="V7" i="5"/>
  <c r="V27" i="7"/>
  <c r="V26" i="7"/>
  <c r="V29" i="7"/>
  <c r="V30" i="7"/>
  <c r="V25" i="7"/>
  <c r="V31" i="7"/>
  <c r="V22" i="7"/>
  <c r="V28" i="7"/>
  <c r="V24" i="7"/>
  <c r="V20" i="7"/>
  <c r="V23" i="7"/>
  <c r="V21" i="7"/>
  <c r="V19" i="7"/>
  <c r="O5" i="7"/>
  <c r="P5" i="7"/>
  <c r="Q5" i="7"/>
  <c r="O4" i="7"/>
  <c r="P4" i="7"/>
  <c r="Q4" i="7"/>
  <c r="Q11" i="7"/>
  <c r="P11" i="7"/>
  <c r="O11" i="7"/>
  <c r="Q13" i="7"/>
  <c r="P13" i="7"/>
  <c r="O13" i="7"/>
  <c r="Q6" i="7"/>
  <c r="P6" i="7"/>
  <c r="O6" i="7"/>
  <c r="S11" i="7" s="1"/>
  <c r="Q7" i="7"/>
  <c r="P7" i="7"/>
  <c r="O7" i="7"/>
  <c r="Q14" i="7"/>
  <c r="P14" i="7"/>
  <c r="O14" i="7"/>
  <c r="Q12" i="7"/>
  <c r="P12" i="7"/>
  <c r="O12" i="7"/>
  <c r="Q8" i="7"/>
  <c r="P8" i="7"/>
  <c r="O8" i="7"/>
  <c r="S7" i="7" s="1"/>
  <c r="Q15" i="7"/>
  <c r="P15" i="7"/>
  <c r="O15" i="7"/>
  <c r="Q9" i="7"/>
  <c r="P9" i="7"/>
  <c r="O9" i="7"/>
  <c r="S5" i="7" s="1"/>
  <c r="Q10" i="7"/>
  <c r="P10" i="7"/>
  <c r="O10" i="7"/>
  <c r="S4" i="7" s="1"/>
  <c r="V20" i="3"/>
  <c r="V18" i="3"/>
  <c r="V19" i="3"/>
  <c r="V22" i="3"/>
  <c r="V23" i="3"/>
  <c r="V26" i="3"/>
  <c r="V27" i="3"/>
  <c r="V21" i="3"/>
  <c r="V25" i="3"/>
  <c r="V24" i="3"/>
  <c r="V17" i="3"/>
  <c r="O5" i="3"/>
  <c r="P5" i="3"/>
  <c r="Q5" i="3"/>
  <c r="O10" i="3"/>
  <c r="P10" i="3"/>
  <c r="Q10" i="3"/>
  <c r="O7" i="3"/>
  <c r="P7" i="3"/>
  <c r="Q7" i="3"/>
  <c r="O13" i="3"/>
  <c r="P13" i="3"/>
  <c r="Q13" i="3"/>
  <c r="O8" i="3"/>
  <c r="P8" i="3"/>
  <c r="Q8" i="3"/>
  <c r="O11" i="3"/>
  <c r="P11" i="3"/>
  <c r="Q11" i="3"/>
  <c r="O12" i="3"/>
  <c r="P12" i="3"/>
  <c r="Q12" i="3"/>
  <c r="O4" i="3"/>
  <c r="P4" i="3"/>
  <c r="Q4" i="3"/>
  <c r="O9" i="3"/>
  <c r="P9" i="3"/>
  <c r="Q9" i="3"/>
  <c r="P6" i="3"/>
  <c r="Q6" i="3"/>
  <c r="O6" i="3"/>
  <c r="S5" i="3"/>
  <c r="S6" i="3"/>
  <c r="S7" i="3"/>
  <c r="S8" i="3"/>
  <c r="S9" i="3"/>
  <c r="S10" i="3"/>
  <c r="S11" i="3"/>
  <c r="S12" i="3"/>
  <c r="S13" i="3"/>
  <c r="S4" i="3"/>
  <c r="O9" i="2"/>
  <c r="P9" i="2"/>
  <c r="Q9" i="2"/>
  <c r="O4" i="2"/>
  <c r="P4" i="2"/>
  <c r="Q4" i="2"/>
  <c r="O7" i="2"/>
  <c r="P7" i="2"/>
  <c r="Q7" i="2"/>
  <c r="O6" i="2"/>
  <c r="P6" i="2"/>
  <c r="Q6" i="2"/>
  <c r="O8" i="2"/>
  <c r="P8" i="2"/>
  <c r="Q8" i="2"/>
  <c r="P5" i="2"/>
  <c r="Q5" i="2"/>
  <c r="O5" i="2"/>
  <c r="D19" i="1"/>
  <c r="E19" i="1"/>
  <c r="F19" i="1"/>
  <c r="G19" i="1"/>
  <c r="H19" i="1"/>
  <c r="C19" i="1"/>
  <c r="S6" i="7" l="1"/>
  <c r="S15" i="7"/>
  <c r="S8" i="7"/>
  <c r="S9" i="7"/>
  <c r="S14" i="7"/>
  <c r="S10" i="7"/>
  <c r="S12" i="7"/>
  <c r="S13" i="7"/>
</calcChain>
</file>

<file path=xl/sharedStrings.xml><?xml version="1.0" encoding="utf-8"?>
<sst xmlns="http://schemas.openxmlformats.org/spreadsheetml/2006/main" count="325" uniqueCount="113">
  <si>
    <t>Holdnavn</t>
  </si>
  <si>
    <t>Klub</t>
  </si>
  <si>
    <t>Aalborg</t>
  </si>
  <si>
    <t>Vojens</t>
  </si>
  <si>
    <t>Odense</t>
  </si>
  <si>
    <t>Aarhus</t>
  </si>
  <si>
    <t>Frederikshavn</t>
  </si>
  <si>
    <t>Esbjerg</t>
  </si>
  <si>
    <t>Spillere</t>
  </si>
  <si>
    <t>Jysk Fynsk</t>
  </si>
  <si>
    <t>Silkeborg/Odense</t>
  </si>
  <si>
    <t>x</t>
  </si>
  <si>
    <t>Betina, Thomas, Ingeborg, Matthias, Allan</t>
  </si>
  <si>
    <t>Team Silkeby</t>
  </si>
  <si>
    <t>Silkeborg</t>
  </si>
  <si>
    <t>Aarhus Allstars</t>
  </si>
  <si>
    <t>Shit Happens</t>
  </si>
  <si>
    <t>De 5 fra Frederikshavn</t>
  </si>
  <si>
    <t>Jens, Thomas, Holger, Carsten, Frits</t>
  </si>
  <si>
    <t>HP, Tommy, Sara, Kamilla, Linette</t>
  </si>
  <si>
    <t>De mange skavanker</t>
  </si>
  <si>
    <t>Curlingklubben</t>
  </si>
  <si>
    <t>Team Odin</t>
  </si>
  <si>
    <t>Odin, Vojens</t>
  </si>
  <si>
    <t>On the rocks</t>
  </si>
  <si>
    <t>Wouter, Jens Erik, Alex, Shellie, TBA</t>
  </si>
  <si>
    <t>Aalborg X</t>
  </si>
  <si>
    <t>Lisbeth m.fl.</t>
  </si>
  <si>
    <t>antal</t>
  </si>
  <si>
    <t>maks</t>
  </si>
  <si>
    <t>ledige</t>
  </si>
  <si>
    <t>Runde 1</t>
  </si>
  <si>
    <t>p</t>
  </si>
  <si>
    <t>e</t>
  </si>
  <si>
    <t>s</t>
  </si>
  <si>
    <t>Runde 2</t>
  </si>
  <si>
    <t>Runde 3</t>
  </si>
  <si>
    <t>Samlet</t>
  </si>
  <si>
    <t>Placering</t>
  </si>
  <si>
    <t>Dagspoint</t>
  </si>
  <si>
    <t>Carsten, Bo, Michael, Brian</t>
  </si>
  <si>
    <t>JyskFynsk</t>
  </si>
  <si>
    <t>De 5</t>
  </si>
  <si>
    <t>Aalb X</t>
  </si>
  <si>
    <t>Silkeby</t>
  </si>
  <si>
    <t>Allstars</t>
  </si>
  <si>
    <t>Charif, Klara, Mille, Jesper, Alex</t>
  </si>
  <si>
    <t>Silkeborg / Aarhus</t>
  </si>
  <si>
    <t>Louise, Annie,Jan K, Jan B, John</t>
  </si>
  <si>
    <t>Akkumuleret stilling:</t>
  </si>
  <si>
    <t>runde 1</t>
  </si>
  <si>
    <t>runde 2</t>
  </si>
  <si>
    <t>runde 3</t>
  </si>
  <si>
    <t>i alt</t>
  </si>
  <si>
    <t>dagspoint</t>
  </si>
  <si>
    <t>I alt</t>
  </si>
  <si>
    <t>Århus</t>
  </si>
  <si>
    <t>Frederiksh.</t>
  </si>
  <si>
    <t>-</t>
  </si>
  <si>
    <t>Thorbjørn, Sebastian, Anton, Kasper F, Ole</t>
  </si>
  <si>
    <t>Arne, Stig, Torben, Ove, Michael Schmidt</t>
  </si>
  <si>
    <t>Aalborg Søstjerner</t>
  </si>
  <si>
    <t>Rasmus, Anna, Ninna, Simon K, Lisbeth</t>
  </si>
  <si>
    <t>Curlingklubben - Silkeby</t>
  </si>
  <si>
    <t>Skavanker - Shit Happens</t>
  </si>
  <si>
    <t>Aa Søstjerner - On the Rocks</t>
  </si>
  <si>
    <t>De 5 - Jysk Fynsk</t>
  </si>
  <si>
    <t>Odin - All Stars</t>
  </si>
  <si>
    <t>Odin - Shit Happens</t>
  </si>
  <si>
    <t>On the Rocks - Jysk Fynsk</t>
  </si>
  <si>
    <t>De 5 - Curlingklubben</t>
  </si>
  <si>
    <t>Silkeby - All Stars</t>
  </si>
  <si>
    <t>Skavanker - Søstjerner</t>
  </si>
  <si>
    <t>de 5 - Skavanker</t>
  </si>
  <si>
    <t>Silkeby - Søstjerner</t>
  </si>
  <si>
    <t>Odin - JyskFynsk</t>
  </si>
  <si>
    <t>On the Rocks - Shit Happens</t>
  </si>
  <si>
    <t>Curlingklubben - Allstars</t>
  </si>
  <si>
    <t>Regler</t>
  </si>
  <si>
    <t>Hvert hold kan anmelde op til 5 spillere</t>
  </si>
  <si>
    <t>I hver kamp skal mindst 3 af holdets spillere være fra den anmeldte spillerliste</t>
  </si>
  <si>
    <t>Der spilles 3 runder á 7 ender pr. spilledag</t>
  </si>
  <si>
    <t>Der tildeles holdene dagspoint som følger</t>
  </si>
  <si>
    <t>Placering på dagen: 10 point til vinderen, 9 point til nummer 2 osv.</t>
  </si>
  <si>
    <t>Hertil lægges dagens spillepoint (altså op til 6 point, hvis man har vundet alle 3 kampe)</t>
  </si>
  <si>
    <t>Der spilles efter Schenkel-system, første rundes modstandere findes ved lodtrækning</t>
  </si>
  <si>
    <t>Der rangeres efter point, ender, sten og evt. stenforskel</t>
  </si>
  <si>
    <t>Hold kan kun mødes en gang pr. spilledag</t>
  </si>
  <si>
    <t>Team GDPR</t>
  </si>
  <si>
    <t>Team FALD</t>
  </si>
  <si>
    <t>GDPR</t>
  </si>
  <si>
    <t>FALD</t>
  </si>
  <si>
    <t>Lena m.fl.</t>
  </si>
  <si>
    <t>Mikkel m.fl.</t>
  </si>
  <si>
    <t>Fr.havn</t>
  </si>
  <si>
    <t>On the Rocks - De 5</t>
  </si>
  <si>
    <t>Curlingkl - Odin</t>
  </si>
  <si>
    <t>Skavanker - FALD</t>
  </si>
  <si>
    <t>Søstjerner - Jysk Fynsk</t>
  </si>
  <si>
    <t>Silkeby - Shit Happens</t>
  </si>
  <si>
    <t>Allstars - GDPR</t>
  </si>
  <si>
    <t>Shit happens - Odin</t>
  </si>
  <si>
    <t>Søstjerner - De mange Ska</t>
  </si>
  <si>
    <t>On the Rocks - Allstars</t>
  </si>
  <si>
    <t>GDPR - De 5</t>
  </si>
  <si>
    <t>Jysk Fynsk - FALD</t>
  </si>
  <si>
    <t>Silkeby - Curlingklubben</t>
  </si>
  <si>
    <t>Odin - Søstjerner</t>
  </si>
  <si>
    <t>on the Rocks - JyskFynsk</t>
  </si>
  <si>
    <t>FALD - Silkeby</t>
  </si>
  <si>
    <t>GDPR - Curlingklubben</t>
  </si>
  <si>
    <t>Shithappens - Skavanker</t>
  </si>
  <si>
    <t>De 5 - Allstars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</si>
</sst>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D9E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10" borderId="0" xfId="0" applyFill="1" applyAlignment="1">
      <alignment horizontal="center"/>
    </xf>
    <xf numFmtId="0" fontId="5" fillId="10" borderId="0" xfId="0" applyFont="1" applyFill="1" applyAlignment="1">
      <alignment horizontal="center"/>
    </xf>
    <xf numFmtId="0" fontId="6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1" fontId="0" fillId="1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2257425</xdr:colOff>
      <xdr:row>4</xdr:row>
      <xdr:rowOff>314325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E091B45-EFA9-4E7A-BC44-994609629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67025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13</xdr:row>
      <xdr:rowOff>0</xdr:rowOff>
    </xdr:from>
    <xdr:to>
      <xdr:col>20</xdr:col>
      <xdr:colOff>9525</xdr:colOff>
      <xdr:row>14</xdr:row>
      <xdr:rowOff>9525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1613E3BF-CE5C-F075-A3D6-5BE5943E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248025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0</xdr:row>
      <xdr:rowOff>1076325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E7FFA59E-4905-968F-6DE5-C4F5472B5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67025" cy="107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249115</xdr:colOff>
      <xdr:row>0</xdr:row>
      <xdr:rowOff>58615</xdr:rowOff>
    </xdr:from>
    <xdr:to>
      <xdr:col>1</xdr:col>
      <xdr:colOff>2506540</xdr:colOff>
      <xdr:row>0</xdr:row>
      <xdr:rowOff>1134940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F5C5126-EF2F-4319-B7BF-54EF7098E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115" y="58615"/>
          <a:ext cx="2865560" cy="1076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5</xdr:col>
      <xdr:colOff>219423</xdr:colOff>
      <xdr:row>0</xdr:row>
      <xdr:rowOff>1085850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2C28141-5A8C-4286-9921-B2DE20562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3048348" cy="1085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293810</xdr:colOff>
      <xdr:row>0</xdr:row>
      <xdr:rowOff>1076325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A8840DA-F49C-CF9A-F91E-381578024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670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90CC-22E7-4D7C-9814-2BADF75D6101}">
  <dimension ref="A5:W19"/>
  <sheetViews>
    <sheetView tabSelected="1" workbookViewId="0">
      <selection activeCell="X11" sqref="X11"/>
    </sheetView>
  </sheetViews>
  <sheetFormatPr defaultRowHeight="15" x14ac:dyDescent="0.25"/>
  <cols>
    <col min="2" max="2" width="38.140625" customWidth="1"/>
    <col min="3" max="23" width="3.7109375" customWidth="1"/>
  </cols>
  <sheetData>
    <row r="5" spans="1:23" ht="32.25" customHeight="1" x14ac:dyDescent="0.25"/>
    <row r="6" spans="1:23" x14ac:dyDescent="0.25">
      <c r="A6" s="13" t="s">
        <v>49</v>
      </c>
      <c r="B6" s="13"/>
      <c r="C6" s="12" t="s">
        <v>2</v>
      </c>
      <c r="D6" s="12"/>
      <c r="E6" s="12"/>
      <c r="F6" s="12" t="s">
        <v>3</v>
      </c>
      <c r="G6" s="12"/>
      <c r="H6" s="12"/>
      <c r="I6" s="12" t="s">
        <v>4</v>
      </c>
      <c r="J6" s="12"/>
      <c r="K6" s="12"/>
      <c r="L6" s="12" t="s">
        <v>56</v>
      </c>
      <c r="M6" s="12"/>
      <c r="N6" s="12"/>
      <c r="O6" s="12" t="s">
        <v>57</v>
      </c>
      <c r="P6" s="12"/>
      <c r="Q6" s="12"/>
      <c r="R6" s="12" t="s">
        <v>7</v>
      </c>
      <c r="S6" s="12" t="s">
        <v>55</v>
      </c>
      <c r="T6" s="12"/>
      <c r="U6" s="12" t="s">
        <v>53</v>
      </c>
      <c r="V6" s="12"/>
      <c r="W6" s="12"/>
    </row>
    <row r="7" spans="1:23" x14ac:dyDescent="0.25">
      <c r="A7" s="1">
        <v>1</v>
      </c>
      <c r="B7" t="s">
        <v>9</v>
      </c>
      <c r="D7" s="7">
        <v>14</v>
      </c>
      <c r="E7" s="1"/>
      <c r="F7" s="1"/>
      <c r="G7" s="7">
        <v>12</v>
      </c>
      <c r="H7" s="1"/>
      <c r="I7" s="1"/>
      <c r="J7" s="7">
        <v>6</v>
      </c>
      <c r="K7" s="1"/>
      <c r="L7" s="1"/>
      <c r="M7" s="7"/>
      <c r="N7" s="1"/>
      <c r="O7" s="1"/>
      <c r="P7" s="7"/>
      <c r="Q7" s="1"/>
      <c r="R7" s="1"/>
      <c r="S7" s="7"/>
      <c r="T7" s="1"/>
      <c r="U7" s="1"/>
      <c r="V7" s="8">
        <f>SUM(D7:S7)</f>
        <v>32</v>
      </c>
      <c r="W7" s="1"/>
    </row>
    <row r="8" spans="1:23" x14ac:dyDescent="0.25">
      <c r="A8" s="1">
        <v>2</v>
      </c>
      <c r="B8" t="s">
        <v>13</v>
      </c>
      <c r="D8" s="7">
        <v>6</v>
      </c>
      <c r="E8" s="1"/>
      <c r="F8" s="1"/>
      <c r="G8" s="7">
        <v>13</v>
      </c>
      <c r="H8" s="1"/>
      <c r="I8" s="1"/>
      <c r="J8" s="7">
        <v>10</v>
      </c>
      <c r="K8" s="1"/>
      <c r="L8" s="1"/>
      <c r="M8" s="7"/>
      <c r="N8" s="1"/>
      <c r="O8" s="1"/>
      <c r="P8" s="7"/>
      <c r="Q8" s="1"/>
      <c r="R8" s="1"/>
      <c r="S8" s="7"/>
      <c r="T8" s="1"/>
      <c r="U8" s="1"/>
      <c r="V8" s="8">
        <f>SUM(D8:S8)</f>
        <v>29</v>
      </c>
      <c r="W8" s="1"/>
    </row>
    <row r="9" spans="1:23" x14ac:dyDescent="0.25">
      <c r="A9" s="1">
        <v>3</v>
      </c>
      <c r="B9" t="s">
        <v>15</v>
      </c>
      <c r="D9" s="7">
        <v>16</v>
      </c>
      <c r="E9" s="1"/>
      <c r="F9" s="1"/>
      <c r="G9" s="7">
        <v>6</v>
      </c>
      <c r="H9" s="1"/>
      <c r="I9" s="1"/>
      <c r="J9" s="7">
        <v>7</v>
      </c>
      <c r="K9" s="1"/>
      <c r="L9" s="1"/>
      <c r="M9" s="7"/>
      <c r="N9" s="1"/>
      <c r="O9" s="1"/>
      <c r="P9" s="7"/>
      <c r="Q9" s="1"/>
      <c r="R9" s="1"/>
      <c r="S9" s="7"/>
      <c r="T9" s="1"/>
      <c r="U9" s="1"/>
      <c r="V9" s="8">
        <f>SUM(D9:S9)</f>
        <v>29</v>
      </c>
      <c r="W9" s="1"/>
    </row>
    <row r="10" spans="1:23" x14ac:dyDescent="0.25">
      <c r="A10" s="1">
        <v>4</v>
      </c>
      <c r="B10" t="s">
        <v>16</v>
      </c>
      <c r="D10" s="7">
        <v>0</v>
      </c>
      <c r="E10" s="1"/>
      <c r="F10" s="1"/>
      <c r="G10" s="7">
        <v>10</v>
      </c>
      <c r="H10" s="1"/>
      <c r="I10" s="1"/>
      <c r="J10" s="7">
        <v>11</v>
      </c>
      <c r="K10" s="1"/>
      <c r="L10" s="1"/>
      <c r="M10" s="7"/>
      <c r="N10" s="1"/>
      <c r="O10" s="1"/>
      <c r="P10" s="7"/>
      <c r="Q10" s="1"/>
      <c r="R10" s="1"/>
      <c r="S10" s="7"/>
      <c r="T10" s="1"/>
      <c r="U10" s="1"/>
      <c r="V10" s="8">
        <f>SUM(D10:S10)</f>
        <v>21</v>
      </c>
      <c r="W10" s="1"/>
    </row>
    <row r="11" spans="1:23" x14ac:dyDescent="0.25">
      <c r="A11" s="1">
        <v>5</v>
      </c>
      <c r="B11" t="s">
        <v>61</v>
      </c>
      <c r="D11" s="7">
        <v>9</v>
      </c>
      <c r="E11" s="1"/>
      <c r="F11" s="1"/>
      <c r="G11" s="7">
        <v>11</v>
      </c>
      <c r="H11" s="1"/>
      <c r="I11" s="1"/>
      <c r="J11" s="7">
        <v>1</v>
      </c>
      <c r="K11" s="1"/>
      <c r="L11" s="1"/>
      <c r="M11" s="7"/>
      <c r="N11" s="1"/>
      <c r="O11" s="1"/>
      <c r="P11" s="7"/>
      <c r="Q11" s="1"/>
      <c r="R11" s="1"/>
      <c r="S11" s="7"/>
      <c r="T11" s="1"/>
      <c r="U11" s="1"/>
      <c r="V11" s="8">
        <f>SUM(D11:S11)</f>
        <v>21</v>
      </c>
      <c r="W11" s="1"/>
    </row>
    <row r="12" spans="1:23" x14ac:dyDescent="0.25">
      <c r="A12" s="1">
        <v>6</v>
      </c>
      <c r="B12" t="s">
        <v>22</v>
      </c>
      <c r="D12" s="7">
        <v>0</v>
      </c>
      <c r="E12" s="1"/>
      <c r="F12" s="1"/>
      <c r="G12" s="7">
        <v>16</v>
      </c>
      <c r="H12" s="1"/>
      <c r="I12" s="1"/>
      <c r="J12" s="7">
        <v>4</v>
      </c>
      <c r="K12" s="1"/>
      <c r="L12" s="1"/>
      <c r="M12" s="7"/>
      <c r="N12" s="1"/>
      <c r="O12" s="1"/>
      <c r="P12" s="7"/>
      <c r="Q12" s="1"/>
      <c r="R12" s="1"/>
      <c r="S12" s="7"/>
      <c r="T12" s="1"/>
      <c r="U12" s="1"/>
      <c r="V12" s="8">
        <f>SUM(D12:S12)</f>
        <v>20</v>
      </c>
      <c r="W12" s="1"/>
    </row>
    <row r="13" spans="1:23" x14ac:dyDescent="0.25">
      <c r="A13" s="1">
        <v>7</v>
      </c>
      <c r="B13" t="s">
        <v>24</v>
      </c>
      <c r="D13" s="7">
        <v>0</v>
      </c>
      <c r="E13" s="1"/>
      <c r="F13" s="1"/>
      <c r="G13" s="7">
        <v>7</v>
      </c>
      <c r="H13" s="1"/>
      <c r="I13" s="1"/>
      <c r="J13" s="7">
        <v>12</v>
      </c>
      <c r="K13" s="1"/>
      <c r="L13" s="1"/>
      <c r="M13" s="7"/>
      <c r="N13" s="1"/>
      <c r="O13" s="1"/>
      <c r="P13" s="7"/>
      <c r="Q13" s="1"/>
      <c r="R13" s="1"/>
      <c r="S13" s="7"/>
      <c r="T13" s="1"/>
      <c r="U13" s="1"/>
      <c r="V13" s="8">
        <f>SUM(D13:S13)</f>
        <v>19</v>
      </c>
      <c r="W13" s="1"/>
    </row>
    <row r="14" spans="1:23" x14ac:dyDescent="0.25">
      <c r="A14" s="1">
        <v>8</v>
      </c>
      <c r="B14" t="s">
        <v>91</v>
      </c>
      <c r="D14" s="7">
        <v>0</v>
      </c>
      <c r="E14" s="1"/>
      <c r="F14" s="1"/>
      <c r="G14" s="7">
        <v>0</v>
      </c>
      <c r="H14" s="1"/>
      <c r="I14" s="1"/>
      <c r="J14" s="7">
        <v>16</v>
      </c>
      <c r="K14" s="1"/>
      <c r="L14" s="1"/>
      <c r="M14" s="7"/>
      <c r="N14" s="1"/>
      <c r="O14" s="1"/>
      <c r="P14" s="7"/>
      <c r="Q14" s="1"/>
      <c r="R14" s="1"/>
      <c r="S14" s="7"/>
      <c r="T14" s="1"/>
      <c r="U14" s="1"/>
      <c r="V14" s="8">
        <f>SUM(D14:S14)</f>
        <v>16</v>
      </c>
      <c r="W14" s="1"/>
    </row>
    <row r="15" spans="1:23" x14ac:dyDescent="0.25">
      <c r="A15" s="1">
        <v>9</v>
      </c>
      <c r="B15" t="s">
        <v>90</v>
      </c>
      <c r="D15" s="7">
        <v>0</v>
      </c>
      <c r="E15" s="1"/>
      <c r="F15" s="1"/>
      <c r="G15" s="7">
        <v>0</v>
      </c>
      <c r="H15" s="1"/>
      <c r="I15" s="1"/>
      <c r="J15" s="7">
        <v>15</v>
      </c>
      <c r="K15" s="1"/>
      <c r="L15" s="1"/>
      <c r="M15" s="7"/>
      <c r="N15" s="1"/>
      <c r="O15" s="1"/>
      <c r="P15" s="7"/>
      <c r="Q15" s="1"/>
      <c r="R15" s="1"/>
      <c r="S15" s="7"/>
      <c r="T15" s="1"/>
      <c r="U15" s="1"/>
      <c r="V15" s="8">
        <f>SUM(D15:S15)</f>
        <v>15</v>
      </c>
      <c r="W15" s="1"/>
    </row>
    <row r="16" spans="1:23" x14ac:dyDescent="0.25">
      <c r="A16" s="1">
        <v>10</v>
      </c>
      <c r="B16" t="s">
        <v>17</v>
      </c>
      <c r="D16" s="7">
        <v>11</v>
      </c>
      <c r="E16" s="1"/>
      <c r="F16" s="1"/>
      <c r="G16" s="7">
        <v>1</v>
      </c>
      <c r="H16" s="1"/>
      <c r="I16" s="1"/>
      <c r="J16" s="7">
        <v>3</v>
      </c>
      <c r="K16" s="1"/>
      <c r="L16" s="1"/>
      <c r="M16" s="7"/>
      <c r="N16" s="1"/>
      <c r="O16" s="1"/>
      <c r="P16" s="7"/>
      <c r="Q16" s="1"/>
      <c r="R16" s="1"/>
      <c r="S16" s="7"/>
      <c r="T16" s="1"/>
      <c r="U16" s="1"/>
      <c r="V16" s="8">
        <f>SUM(D16:S16)</f>
        <v>15</v>
      </c>
      <c r="W16" s="1"/>
    </row>
    <row r="17" spans="1:23" x14ac:dyDescent="0.25">
      <c r="A17" s="1">
        <v>11</v>
      </c>
      <c r="B17" t="s">
        <v>21</v>
      </c>
      <c r="D17" s="7">
        <v>0</v>
      </c>
      <c r="E17" s="1"/>
      <c r="F17" s="1"/>
      <c r="G17" s="7">
        <v>4</v>
      </c>
      <c r="H17" s="1"/>
      <c r="I17" s="1"/>
      <c r="J17" s="7">
        <v>5</v>
      </c>
      <c r="K17" s="1"/>
      <c r="L17" s="1"/>
      <c r="M17" s="7"/>
      <c r="N17" s="1"/>
      <c r="O17" s="1"/>
      <c r="P17" s="7"/>
      <c r="Q17" s="1"/>
      <c r="R17" s="1"/>
      <c r="S17" s="7"/>
      <c r="T17" s="1"/>
      <c r="U17" s="1"/>
      <c r="V17" s="8">
        <f>SUM(D17:S17)</f>
        <v>9</v>
      </c>
      <c r="W17" s="1"/>
    </row>
    <row r="18" spans="1:23" x14ac:dyDescent="0.25">
      <c r="A18" s="1">
        <v>12</v>
      </c>
      <c r="B18" t="s">
        <v>20</v>
      </c>
      <c r="D18" s="7">
        <v>0</v>
      </c>
      <c r="E18" s="1"/>
      <c r="F18" s="1"/>
      <c r="G18" s="7">
        <v>5</v>
      </c>
      <c r="H18" s="1"/>
      <c r="I18" s="1"/>
      <c r="J18" s="7">
        <v>3</v>
      </c>
      <c r="K18" s="1"/>
      <c r="L18" s="1"/>
      <c r="M18" s="7"/>
      <c r="N18" s="1"/>
      <c r="O18" s="1"/>
      <c r="P18" s="7"/>
      <c r="Q18" s="1"/>
      <c r="R18" s="1"/>
      <c r="S18" s="7"/>
      <c r="T18" s="1"/>
      <c r="U18" s="1"/>
      <c r="V18" s="8">
        <f>SUM(D18:S18)</f>
        <v>8</v>
      </c>
    </row>
    <row r="19" spans="1:23" x14ac:dyDescent="0.25">
      <c r="A19" s="1">
        <v>13</v>
      </c>
      <c r="B19" t="s">
        <v>26</v>
      </c>
      <c r="D19" s="7">
        <v>7</v>
      </c>
      <c r="E19" s="1"/>
      <c r="F19" s="1"/>
      <c r="G19" s="7">
        <v>0</v>
      </c>
      <c r="H19" s="1"/>
      <c r="I19" s="1"/>
      <c r="J19" s="7">
        <v>0</v>
      </c>
      <c r="K19" s="1"/>
      <c r="L19" s="1"/>
      <c r="M19" s="7"/>
      <c r="N19" s="1"/>
      <c r="O19" s="1"/>
      <c r="P19" s="7"/>
      <c r="Q19" s="1"/>
      <c r="R19" s="1"/>
      <c r="S19" s="7"/>
      <c r="T19" s="1"/>
      <c r="U19" s="1"/>
      <c r="V19" s="8">
        <f>SUM(D19:S19)</f>
        <v>7</v>
      </c>
    </row>
  </sheetData>
  <mergeCells count="8">
    <mergeCell ref="U6:W6"/>
    <mergeCell ref="A6:B6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4CFC-59EE-466E-8776-51CC4EC2578B}">
  <dimension ref="A1:Q17"/>
  <sheetViews>
    <sheetView workbookViewId="0">
      <selection activeCell="G14" sqref="G14"/>
    </sheetView>
  </sheetViews>
  <sheetFormatPr defaultRowHeight="15" x14ac:dyDescent="0.25"/>
  <cols>
    <col min="2" max="2" width="27.5703125" customWidth="1"/>
    <col min="3" max="5" width="6" customWidth="1"/>
    <col min="6" max="6" width="2.7109375" customWidth="1"/>
    <col min="7" max="9" width="6" customWidth="1"/>
    <col min="10" max="10" width="2.7109375" customWidth="1"/>
    <col min="11" max="13" width="6" customWidth="1"/>
    <col min="14" max="14" width="2.7109375" customWidth="1"/>
    <col min="15" max="17" width="6" customWidth="1"/>
  </cols>
  <sheetData>
    <row r="1" spans="1:17" ht="85.5" customHeight="1" x14ac:dyDescent="0.25"/>
    <row r="2" spans="1:17" x14ac:dyDescent="0.25">
      <c r="A2" s="18" t="s">
        <v>38</v>
      </c>
      <c r="B2" s="18" t="s">
        <v>0</v>
      </c>
      <c r="C2" s="14" t="s">
        <v>31</v>
      </c>
      <c r="D2" s="14"/>
      <c r="E2" s="14"/>
      <c r="G2" s="15" t="s">
        <v>35</v>
      </c>
      <c r="H2" s="15"/>
      <c r="I2" s="15"/>
      <c r="K2" s="16" t="s">
        <v>36</v>
      </c>
      <c r="L2" s="16"/>
      <c r="M2" s="16"/>
      <c r="O2" s="17" t="s">
        <v>37</v>
      </c>
      <c r="P2" s="17"/>
      <c r="Q2" s="17"/>
    </row>
    <row r="3" spans="1:17" x14ac:dyDescent="0.25">
      <c r="A3" s="18"/>
      <c r="B3" s="18"/>
      <c r="C3" s="1" t="s">
        <v>32</v>
      </c>
      <c r="D3" s="1" t="s">
        <v>33</v>
      </c>
      <c r="E3" s="1" t="s">
        <v>34</v>
      </c>
      <c r="F3" s="1"/>
      <c r="G3" s="1" t="s">
        <v>32</v>
      </c>
      <c r="H3" s="1" t="s">
        <v>33</v>
      </c>
      <c r="I3" s="1" t="s">
        <v>34</v>
      </c>
      <c r="J3" s="1"/>
      <c r="K3" s="1" t="s">
        <v>32</v>
      </c>
      <c r="L3" s="1" t="s">
        <v>33</v>
      </c>
      <c r="M3" s="1" t="s">
        <v>34</v>
      </c>
      <c r="N3" s="1"/>
      <c r="O3" s="1" t="s">
        <v>32</v>
      </c>
      <c r="P3" s="1" t="s">
        <v>33</v>
      </c>
      <c r="Q3" s="1" t="s">
        <v>34</v>
      </c>
    </row>
    <row r="4" spans="1:17" x14ac:dyDescent="0.25">
      <c r="A4" s="1">
        <v>1</v>
      </c>
      <c r="B4" t="s">
        <v>15</v>
      </c>
      <c r="C4">
        <v>2</v>
      </c>
      <c r="D4">
        <v>4</v>
      </c>
      <c r="E4">
        <v>6</v>
      </c>
      <c r="G4">
        <v>2</v>
      </c>
      <c r="H4">
        <v>4</v>
      </c>
      <c r="I4">
        <v>5</v>
      </c>
      <c r="K4">
        <v>2</v>
      </c>
      <c r="L4">
        <v>4</v>
      </c>
      <c r="M4">
        <v>9</v>
      </c>
      <c r="O4">
        <f t="shared" ref="O4:Q9" si="0">C4+G4+K4</f>
        <v>6</v>
      </c>
      <c r="P4">
        <f t="shared" si="0"/>
        <v>12</v>
      </c>
      <c r="Q4">
        <f t="shared" si="0"/>
        <v>20</v>
      </c>
    </row>
    <row r="5" spans="1:17" x14ac:dyDescent="0.25">
      <c r="A5" s="1">
        <v>2</v>
      </c>
      <c r="B5" t="s">
        <v>9</v>
      </c>
      <c r="C5">
        <v>1</v>
      </c>
      <c r="D5">
        <v>3</v>
      </c>
      <c r="E5">
        <v>5</v>
      </c>
      <c r="G5">
        <v>2</v>
      </c>
      <c r="H5">
        <v>5</v>
      </c>
      <c r="I5">
        <v>11</v>
      </c>
      <c r="K5">
        <v>2</v>
      </c>
      <c r="L5">
        <v>4</v>
      </c>
      <c r="M5">
        <v>6</v>
      </c>
      <c r="O5">
        <f t="shared" si="0"/>
        <v>5</v>
      </c>
      <c r="P5">
        <f t="shared" si="0"/>
        <v>12</v>
      </c>
      <c r="Q5">
        <f t="shared" si="0"/>
        <v>22</v>
      </c>
    </row>
    <row r="6" spans="1:17" x14ac:dyDescent="0.25">
      <c r="A6" s="1">
        <v>3</v>
      </c>
      <c r="B6" t="s">
        <v>17</v>
      </c>
      <c r="C6">
        <v>1</v>
      </c>
      <c r="D6">
        <v>4</v>
      </c>
      <c r="E6">
        <v>5</v>
      </c>
      <c r="G6">
        <v>2</v>
      </c>
      <c r="H6">
        <v>5</v>
      </c>
      <c r="I6">
        <v>12</v>
      </c>
      <c r="K6">
        <v>0</v>
      </c>
      <c r="L6">
        <v>3</v>
      </c>
      <c r="M6">
        <v>3</v>
      </c>
      <c r="O6">
        <f t="shared" si="0"/>
        <v>3</v>
      </c>
      <c r="P6">
        <f t="shared" si="0"/>
        <v>12</v>
      </c>
      <c r="Q6">
        <f t="shared" si="0"/>
        <v>20</v>
      </c>
    </row>
    <row r="7" spans="1:17" x14ac:dyDescent="0.25">
      <c r="A7" s="1">
        <v>4</v>
      </c>
      <c r="B7" t="s">
        <v>61</v>
      </c>
      <c r="C7">
        <v>2</v>
      </c>
      <c r="D7">
        <v>5</v>
      </c>
      <c r="E7">
        <v>9</v>
      </c>
      <c r="G7">
        <v>0</v>
      </c>
      <c r="H7">
        <v>3</v>
      </c>
      <c r="I7">
        <v>4</v>
      </c>
      <c r="K7">
        <v>0</v>
      </c>
      <c r="L7">
        <v>3</v>
      </c>
      <c r="M7">
        <v>4</v>
      </c>
      <c r="O7">
        <f t="shared" si="0"/>
        <v>2</v>
      </c>
      <c r="P7">
        <f t="shared" si="0"/>
        <v>11</v>
      </c>
      <c r="Q7">
        <f t="shared" si="0"/>
        <v>17</v>
      </c>
    </row>
    <row r="8" spans="1:17" x14ac:dyDescent="0.25">
      <c r="A8" s="1">
        <v>5</v>
      </c>
      <c r="B8" t="s">
        <v>26</v>
      </c>
      <c r="C8">
        <v>0</v>
      </c>
      <c r="D8">
        <v>3</v>
      </c>
      <c r="E8">
        <v>3</v>
      </c>
      <c r="G8">
        <v>0</v>
      </c>
      <c r="H8">
        <v>2</v>
      </c>
      <c r="I8">
        <v>5</v>
      </c>
      <c r="K8">
        <v>1</v>
      </c>
      <c r="L8">
        <v>4</v>
      </c>
      <c r="M8">
        <v>8</v>
      </c>
      <c r="O8">
        <f t="shared" si="0"/>
        <v>1</v>
      </c>
      <c r="P8">
        <f t="shared" si="0"/>
        <v>9</v>
      </c>
      <c r="Q8">
        <f t="shared" si="0"/>
        <v>16</v>
      </c>
    </row>
    <row r="9" spans="1:17" x14ac:dyDescent="0.25">
      <c r="A9" s="1">
        <v>6</v>
      </c>
      <c r="B9" t="s">
        <v>13</v>
      </c>
      <c r="C9">
        <v>0</v>
      </c>
      <c r="D9">
        <v>2</v>
      </c>
      <c r="E9">
        <v>7</v>
      </c>
      <c r="G9">
        <v>0</v>
      </c>
      <c r="H9">
        <v>2</v>
      </c>
      <c r="I9">
        <v>5</v>
      </c>
      <c r="K9">
        <v>1</v>
      </c>
      <c r="L9">
        <v>3</v>
      </c>
      <c r="M9">
        <v>8</v>
      </c>
      <c r="O9">
        <f t="shared" si="0"/>
        <v>1</v>
      </c>
      <c r="P9">
        <f t="shared" si="0"/>
        <v>7</v>
      </c>
      <c r="Q9">
        <f t="shared" si="0"/>
        <v>20</v>
      </c>
    </row>
    <row r="11" spans="1:17" x14ac:dyDescent="0.25">
      <c r="A11" s="12" t="s">
        <v>39</v>
      </c>
      <c r="B11" s="12"/>
    </row>
    <row r="12" spans="1:17" x14ac:dyDescent="0.25">
      <c r="B12" t="s">
        <v>45</v>
      </c>
      <c r="C12">
        <v>16</v>
      </c>
    </row>
    <row r="13" spans="1:17" x14ac:dyDescent="0.25">
      <c r="B13" t="s">
        <v>41</v>
      </c>
      <c r="C13">
        <v>14</v>
      </c>
    </row>
    <row r="14" spans="1:17" x14ac:dyDescent="0.25">
      <c r="B14" t="s">
        <v>42</v>
      </c>
      <c r="C14">
        <v>11</v>
      </c>
    </row>
    <row r="15" spans="1:17" x14ac:dyDescent="0.25">
      <c r="B15" t="s">
        <v>61</v>
      </c>
      <c r="C15">
        <v>9</v>
      </c>
    </row>
    <row r="16" spans="1:17" x14ac:dyDescent="0.25">
      <c r="B16" t="s">
        <v>43</v>
      </c>
      <c r="C16">
        <v>7</v>
      </c>
    </row>
    <row r="17" spans="2:3" x14ac:dyDescent="0.25">
      <c r="B17" t="s">
        <v>44</v>
      </c>
      <c r="C17">
        <v>6</v>
      </c>
    </row>
  </sheetData>
  <sortState xmlns:xlrd2="http://schemas.microsoft.com/office/spreadsheetml/2017/richdata2" ref="B4:Q9">
    <sortCondition descending="1" ref="O4:O9"/>
    <sortCondition descending="1" ref="P4:P9"/>
    <sortCondition descending="1" ref="Q4:Q9"/>
  </sortState>
  <mergeCells count="7">
    <mergeCell ref="A11:B11"/>
    <mergeCell ref="C2:E2"/>
    <mergeCell ref="G2:I2"/>
    <mergeCell ref="K2:M2"/>
    <mergeCell ref="O2:Q2"/>
    <mergeCell ref="B2:B3"/>
    <mergeCell ref="A2:A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09DD-0550-4BBE-B7B8-572DF9A6AEF6}">
  <dimension ref="A1:W51"/>
  <sheetViews>
    <sheetView zoomScale="130" zoomScaleNormal="130" workbookViewId="0">
      <selection activeCell="G1" sqref="G1"/>
    </sheetView>
  </sheetViews>
  <sheetFormatPr defaultRowHeight="15" x14ac:dyDescent="0.25"/>
  <cols>
    <col min="2" max="2" width="38.140625" customWidth="1"/>
    <col min="3" max="23" width="3.7109375" customWidth="1"/>
  </cols>
  <sheetData>
    <row r="1" spans="1:23" ht="90" customHeight="1" x14ac:dyDescent="0.25"/>
    <row r="2" spans="1:23" x14ac:dyDescent="0.25">
      <c r="B2" t="s">
        <v>0</v>
      </c>
      <c r="C2" s="19" t="s">
        <v>50</v>
      </c>
      <c r="D2" s="19"/>
      <c r="E2" s="19"/>
      <c r="F2" s="1"/>
      <c r="G2" s="20" t="s">
        <v>51</v>
      </c>
      <c r="H2" s="20"/>
      <c r="I2" s="20"/>
      <c r="J2" s="1"/>
      <c r="K2" s="21" t="s">
        <v>52</v>
      </c>
      <c r="L2" s="21"/>
      <c r="M2" s="21"/>
      <c r="N2" s="1"/>
      <c r="O2" s="22" t="s">
        <v>53</v>
      </c>
      <c r="P2" s="22"/>
      <c r="Q2" s="22"/>
      <c r="R2" s="1"/>
    </row>
    <row r="3" spans="1:23" x14ac:dyDescent="0.25">
      <c r="C3" s="6" t="s">
        <v>32</v>
      </c>
      <c r="D3" s="6" t="s">
        <v>33</v>
      </c>
      <c r="E3" s="6" t="s">
        <v>34</v>
      </c>
      <c r="F3" s="6"/>
      <c r="G3" s="6" t="s">
        <v>32</v>
      </c>
      <c r="H3" s="6" t="s">
        <v>33</v>
      </c>
      <c r="I3" s="6" t="s">
        <v>34</v>
      </c>
      <c r="J3" s="6"/>
      <c r="K3" s="6" t="s">
        <v>32</v>
      </c>
      <c r="L3" s="6" t="s">
        <v>33</v>
      </c>
      <c r="M3" s="6" t="s">
        <v>34</v>
      </c>
      <c r="N3" s="6"/>
      <c r="O3" s="6" t="s">
        <v>32</v>
      </c>
      <c r="P3" s="6" t="s">
        <v>33</v>
      </c>
      <c r="Q3" s="6" t="s">
        <v>34</v>
      </c>
      <c r="S3" s="4" t="s">
        <v>54</v>
      </c>
    </row>
    <row r="4" spans="1:23" x14ac:dyDescent="0.25">
      <c r="A4" s="1">
        <v>1</v>
      </c>
      <c r="B4" t="s">
        <v>22</v>
      </c>
      <c r="C4" s="6">
        <v>2</v>
      </c>
      <c r="D4" s="6">
        <v>5</v>
      </c>
      <c r="E4" s="6">
        <v>9</v>
      </c>
      <c r="F4" s="6"/>
      <c r="G4" s="6">
        <v>2</v>
      </c>
      <c r="H4" s="6">
        <v>7</v>
      </c>
      <c r="I4" s="6">
        <v>13</v>
      </c>
      <c r="J4" s="6"/>
      <c r="K4" s="6">
        <v>2</v>
      </c>
      <c r="L4" s="6">
        <v>5</v>
      </c>
      <c r="M4" s="6">
        <v>12</v>
      </c>
      <c r="O4" s="5">
        <f t="shared" ref="O4:O13" si="0">C4+G4+K4</f>
        <v>6</v>
      </c>
      <c r="P4" s="5">
        <f t="shared" ref="P4:P13" si="1">D4+H4+L4</f>
        <v>17</v>
      </c>
      <c r="Q4" s="5">
        <f t="shared" ref="Q4:Q13" si="2">E4+I4+M4</f>
        <v>34</v>
      </c>
      <c r="S4" s="12">
        <f>IF(M4="","",11-A4+O4)</f>
        <v>16</v>
      </c>
      <c r="T4" s="12"/>
    </row>
    <row r="5" spans="1:23" x14ac:dyDescent="0.25">
      <c r="A5" s="1">
        <v>2</v>
      </c>
      <c r="B5" t="s">
        <v>13</v>
      </c>
      <c r="C5" s="6">
        <v>2</v>
      </c>
      <c r="D5" s="6">
        <v>4</v>
      </c>
      <c r="E5" s="6">
        <v>11</v>
      </c>
      <c r="F5" s="6"/>
      <c r="G5" s="6">
        <v>2</v>
      </c>
      <c r="H5" s="6">
        <v>4</v>
      </c>
      <c r="I5" s="6">
        <v>6</v>
      </c>
      <c r="J5" s="6"/>
      <c r="K5" s="6">
        <v>0</v>
      </c>
      <c r="L5" s="6">
        <v>4</v>
      </c>
      <c r="M5" s="6">
        <v>5</v>
      </c>
      <c r="O5" s="5">
        <f t="shared" si="0"/>
        <v>4</v>
      </c>
      <c r="P5" s="5">
        <f t="shared" si="1"/>
        <v>12</v>
      </c>
      <c r="Q5" s="5">
        <f t="shared" si="2"/>
        <v>22</v>
      </c>
      <c r="S5" s="12">
        <f t="shared" ref="S5:S13" si="3">IF(M5="","",11-A5+O5)</f>
        <v>13</v>
      </c>
      <c r="T5" s="12"/>
    </row>
    <row r="6" spans="1:23" x14ac:dyDescent="0.25">
      <c r="A6" s="1">
        <v>3</v>
      </c>
      <c r="B6" t="s">
        <v>9</v>
      </c>
      <c r="C6" s="6">
        <v>2</v>
      </c>
      <c r="D6" s="6">
        <v>5</v>
      </c>
      <c r="E6" s="6">
        <v>9</v>
      </c>
      <c r="F6" s="6"/>
      <c r="G6" s="6">
        <v>2</v>
      </c>
      <c r="H6" s="6">
        <v>5</v>
      </c>
      <c r="I6" s="6">
        <v>10</v>
      </c>
      <c r="J6" s="6"/>
      <c r="K6" s="6">
        <v>0</v>
      </c>
      <c r="L6" s="6">
        <v>2</v>
      </c>
      <c r="M6" s="6">
        <v>2</v>
      </c>
      <c r="O6" s="5">
        <f t="shared" si="0"/>
        <v>4</v>
      </c>
      <c r="P6" s="5">
        <f t="shared" si="1"/>
        <v>12</v>
      </c>
      <c r="Q6" s="5">
        <f t="shared" si="2"/>
        <v>21</v>
      </c>
      <c r="S6" s="12">
        <f t="shared" si="3"/>
        <v>12</v>
      </c>
      <c r="T6" s="12"/>
    </row>
    <row r="7" spans="1:23" x14ac:dyDescent="0.25">
      <c r="A7" s="1">
        <v>4</v>
      </c>
      <c r="B7" t="s">
        <v>61</v>
      </c>
      <c r="C7" s="6">
        <v>0</v>
      </c>
      <c r="D7" s="6">
        <v>2</v>
      </c>
      <c r="E7" s="6">
        <v>2</v>
      </c>
      <c r="F7" s="6"/>
      <c r="G7" s="6">
        <v>2</v>
      </c>
      <c r="H7" s="6">
        <v>6</v>
      </c>
      <c r="I7" s="6">
        <v>10</v>
      </c>
      <c r="J7" s="6"/>
      <c r="K7" s="6">
        <v>2</v>
      </c>
      <c r="L7" s="6">
        <v>3</v>
      </c>
      <c r="M7" s="6">
        <v>7</v>
      </c>
      <c r="O7" s="5">
        <f t="shared" si="0"/>
        <v>4</v>
      </c>
      <c r="P7" s="5">
        <f t="shared" si="1"/>
        <v>11</v>
      </c>
      <c r="Q7" s="5">
        <f t="shared" si="2"/>
        <v>19</v>
      </c>
      <c r="S7" s="12">
        <f t="shared" si="3"/>
        <v>11</v>
      </c>
      <c r="T7" s="12"/>
    </row>
    <row r="8" spans="1:23" x14ac:dyDescent="0.25">
      <c r="A8" s="1">
        <v>5</v>
      </c>
      <c r="B8" t="s">
        <v>16</v>
      </c>
      <c r="C8" s="6">
        <v>2</v>
      </c>
      <c r="D8" s="6">
        <v>5</v>
      </c>
      <c r="E8" s="6">
        <v>6</v>
      </c>
      <c r="F8" s="6"/>
      <c r="G8" s="6">
        <v>0</v>
      </c>
      <c r="H8" s="6">
        <v>0</v>
      </c>
      <c r="I8" s="6">
        <v>0</v>
      </c>
      <c r="J8" s="6"/>
      <c r="K8" s="6">
        <v>2</v>
      </c>
      <c r="L8" s="6">
        <v>4</v>
      </c>
      <c r="M8" s="6">
        <v>6</v>
      </c>
      <c r="O8" s="5">
        <f t="shared" si="0"/>
        <v>4</v>
      </c>
      <c r="P8" s="5">
        <f t="shared" si="1"/>
        <v>9</v>
      </c>
      <c r="Q8" s="5">
        <f t="shared" si="2"/>
        <v>12</v>
      </c>
      <c r="S8" s="12">
        <f t="shared" si="3"/>
        <v>10</v>
      </c>
      <c r="T8" s="12"/>
    </row>
    <row r="9" spans="1:23" x14ac:dyDescent="0.25">
      <c r="A9" s="1">
        <v>6</v>
      </c>
      <c r="B9" t="s">
        <v>24</v>
      </c>
      <c r="C9" s="6">
        <v>2</v>
      </c>
      <c r="D9" s="6">
        <v>5</v>
      </c>
      <c r="E9" s="6">
        <v>12</v>
      </c>
      <c r="F9" s="6"/>
      <c r="G9" s="6">
        <v>0</v>
      </c>
      <c r="H9" s="6">
        <v>2</v>
      </c>
      <c r="I9" s="6">
        <v>4</v>
      </c>
      <c r="J9" s="6"/>
      <c r="K9" s="6">
        <v>0</v>
      </c>
      <c r="L9" s="6">
        <v>3</v>
      </c>
      <c r="M9" s="6">
        <v>4</v>
      </c>
      <c r="O9" s="5">
        <f t="shared" si="0"/>
        <v>2</v>
      </c>
      <c r="P9" s="5">
        <f t="shared" si="1"/>
        <v>10</v>
      </c>
      <c r="Q9" s="5">
        <f t="shared" si="2"/>
        <v>20</v>
      </c>
      <c r="S9" s="12">
        <f t="shared" si="3"/>
        <v>7</v>
      </c>
      <c r="T9" s="12"/>
    </row>
    <row r="10" spans="1:23" x14ac:dyDescent="0.25">
      <c r="A10" s="1">
        <v>7</v>
      </c>
      <c r="B10" t="s">
        <v>15</v>
      </c>
      <c r="C10" s="6">
        <v>0</v>
      </c>
      <c r="D10" s="6">
        <v>2</v>
      </c>
      <c r="E10" s="6">
        <v>4</v>
      </c>
      <c r="F10" s="6"/>
      <c r="G10" s="6">
        <v>0</v>
      </c>
      <c r="H10" s="6">
        <v>3</v>
      </c>
      <c r="I10" s="6">
        <v>3</v>
      </c>
      <c r="J10" s="6"/>
      <c r="K10" s="6">
        <v>2</v>
      </c>
      <c r="L10" s="6">
        <v>5</v>
      </c>
      <c r="M10" s="6">
        <v>12</v>
      </c>
      <c r="O10" s="5">
        <f t="shared" si="0"/>
        <v>2</v>
      </c>
      <c r="P10" s="5">
        <f t="shared" si="1"/>
        <v>10</v>
      </c>
      <c r="Q10" s="5">
        <f t="shared" si="2"/>
        <v>19</v>
      </c>
      <c r="S10" s="12">
        <f t="shared" si="3"/>
        <v>6</v>
      </c>
      <c r="T10" s="12"/>
    </row>
    <row r="11" spans="1:23" x14ac:dyDescent="0.25">
      <c r="A11" s="1">
        <v>8</v>
      </c>
      <c r="B11" t="s">
        <v>20</v>
      </c>
      <c r="C11" s="6">
        <v>0</v>
      </c>
      <c r="D11" s="6">
        <v>2</v>
      </c>
      <c r="E11" s="6">
        <v>4</v>
      </c>
      <c r="F11" s="6"/>
      <c r="G11" s="6">
        <v>0</v>
      </c>
      <c r="H11" s="6">
        <v>1</v>
      </c>
      <c r="I11" s="6">
        <v>1</v>
      </c>
      <c r="J11" s="6"/>
      <c r="K11" s="6">
        <v>2</v>
      </c>
      <c r="L11" s="6">
        <v>5</v>
      </c>
      <c r="M11" s="6">
        <v>10</v>
      </c>
      <c r="O11" s="5">
        <f t="shared" si="0"/>
        <v>2</v>
      </c>
      <c r="P11" s="5">
        <f t="shared" si="1"/>
        <v>8</v>
      </c>
      <c r="Q11" s="5">
        <f t="shared" si="2"/>
        <v>15</v>
      </c>
      <c r="S11" s="12">
        <f t="shared" si="3"/>
        <v>5</v>
      </c>
      <c r="T11" s="12"/>
    </row>
    <row r="12" spans="1:23" x14ac:dyDescent="0.25">
      <c r="A12" s="1">
        <v>9</v>
      </c>
      <c r="B12" t="s">
        <v>21</v>
      </c>
      <c r="C12" s="6">
        <v>0</v>
      </c>
      <c r="D12" s="6">
        <v>1</v>
      </c>
      <c r="E12" s="6">
        <v>1</v>
      </c>
      <c r="F12" s="6"/>
      <c r="G12" s="6">
        <v>2</v>
      </c>
      <c r="H12" s="6">
        <v>3</v>
      </c>
      <c r="I12" s="6">
        <v>5</v>
      </c>
      <c r="J12" s="6"/>
      <c r="K12" s="6">
        <v>0</v>
      </c>
      <c r="L12" s="6">
        <v>2</v>
      </c>
      <c r="M12" s="6">
        <v>3</v>
      </c>
      <c r="O12" s="5">
        <f t="shared" si="0"/>
        <v>2</v>
      </c>
      <c r="P12" s="5">
        <f t="shared" si="1"/>
        <v>6</v>
      </c>
      <c r="Q12" s="5">
        <f t="shared" si="2"/>
        <v>9</v>
      </c>
      <c r="S12" s="12">
        <f t="shared" si="3"/>
        <v>4</v>
      </c>
      <c r="T12" s="12"/>
    </row>
    <row r="13" spans="1:23" x14ac:dyDescent="0.25">
      <c r="A13" s="1">
        <v>10</v>
      </c>
      <c r="B13" t="s">
        <v>17</v>
      </c>
      <c r="C13" s="6">
        <v>0</v>
      </c>
      <c r="D13" s="6">
        <v>2</v>
      </c>
      <c r="E13" s="6">
        <v>2</v>
      </c>
      <c r="F13" s="6"/>
      <c r="G13" s="6">
        <v>0</v>
      </c>
      <c r="H13" s="6">
        <v>4</v>
      </c>
      <c r="I13" s="6">
        <v>4</v>
      </c>
      <c r="J13" s="6"/>
      <c r="K13" s="6">
        <v>0</v>
      </c>
      <c r="L13" s="6">
        <v>2</v>
      </c>
      <c r="M13" s="6">
        <v>4</v>
      </c>
      <c r="O13" s="5">
        <f t="shared" si="0"/>
        <v>0</v>
      </c>
      <c r="P13" s="5">
        <f t="shared" si="1"/>
        <v>8</v>
      </c>
      <c r="Q13" s="5">
        <f t="shared" si="2"/>
        <v>10</v>
      </c>
      <c r="S13" s="12">
        <f t="shared" si="3"/>
        <v>1</v>
      </c>
      <c r="T13" s="12"/>
    </row>
    <row r="16" spans="1:23" x14ac:dyDescent="0.25">
      <c r="A16" t="s">
        <v>49</v>
      </c>
      <c r="C16" s="12" t="s">
        <v>2</v>
      </c>
      <c r="D16" s="12"/>
      <c r="E16" s="12"/>
      <c r="F16" s="12" t="s">
        <v>3</v>
      </c>
      <c r="G16" s="12"/>
      <c r="H16" s="12"/>
      <c r="I16" s="12" t="s">
        <v>4</v>
      </c>
      <c r="J16" s="12"/>
      <c r="K16" s="12"/>
      <c r="L16" s="12" t="s">
        <v>56</v>
      </c>
      <c r="M16" s="12"/>
      <c r="N16" s="12"/>
      <c r="O16" s="12" t="s">
        <v>57</v>
      </c>
      <c r="P16" s="12"/>
      <c r="Q16" s="12"/>
      <c r="R16" s="12" t="s">
        <v>7</v>
      </c>
      <c r="S16" s="12" t="s">
        <v>55</v>
      </c>
      <c r="T16" s="12"/>
      <c r="U16" s="12" t="s">
        <v>53</v>
      </c>
      <c r="V16" s="12"/>
      <c r="W16" s="12"/>
    </row>
    <row r="17" spans="1:23" x14ac:dyDescent="0.25">
      <c r="A17" s="1">
        <v>1</v>
      </c>
      <c r="B17" t="s">
        <v>9</v>
      </c>
      <c r="D17" s="7">
        <v>14</v>
      </c>
      <c r="E17" s="1"/>
      <c r="F17" s="1"/>
      <c r="G17" s="7">
        <v>12</v>
      </c>
      <c r="H17" s="1"/>
      <c r="I17" s="1"/>
      <c r="J17" s="7"/>
      <c r="K17" s="1"/>
      <c r="L17" s="1"/>
      <c r="M17" s="7"/>
      <c r="N17" s="1"/>
      <c r="O17" s="1"/>
      <c r="P17" s="7"/>
      <c r="Q17" s="1"/>
      <c r="R17" s="1"/>
      <c r="S17" s="7"/>
      <c r="T17" s="1"/>
      <c r="U17" s="1"/>
      <c r="V17" s="8">
        <f t="shared" ref="V17:V27" si="4">SUM(D17:S17)</f>
        <v>26</v>
      </c>
      <c r="W17" s="1"/>
    </row>
    <row r="18" spans="1:23" x14ac:dyDescent="0.25">
      <c r="A18" s="1">
        <v>2</v>
      </c>
      <c r="B18" t="s">
        <v>15</v>
      </c>
      <c r="D18" s="7">
        <v>16</v>
      </c>
      <c r="E18" s="1"/>
      <c r="F18" s="1"/>
      <c r="G18" s="7">
        <v>6</v>
      </c>
      <c r="H18" s="1"/>
      <c r="I18" s="1"/>
      <c r="J18" s="7"/>
      <c r="K18" s="1"/>
      <c r="L18" s="1"/>
      <c r="M18" s="7"/>
      <c r="N18" s="1"/>
      <c r="O18" s="1"/>
      <c r="P18" s="7"/>
      <c r="Q18" s="1"/>
      <c r="R18" s="1"/>
      <c r="S18" s="7"/>
      <c r="T18" s="1"/>
      <c r="U18" s="1"/>
      <c r="V18" s="8">
        <f t="shared" si="4"/>
        <v>22</v>
      </c>
      <c r="W18" s="1"/>
    </row>
    <row r="19" spans="1:23" x14ac:dyDescent="0.25">
      <c r="A19" s="1">
        <v>3</v>
      </c>
      <c r="B19" t="s">
        <v>61</v>
      </c>
      <c r="D19" s="7">
        <v>9</v>
      </c>
      <c r="E19" s="1"/>
      <c r="F19" s="1"/>
      <c r="G19" s="7">
        <v>11</v>
      </c>
      <c r="H19" s="1"/>
      <c r="I19" s="1"/>
      <c r="J19" s="7"/>
      <c r="K19" s="1"/>
      <c r="L19" s="1"/>
      <c r="M19" s="7"/>
      <c r="N19" s="1"/>
      <c r="O19" s="1"/>
      <c r="P19" s="7"/>
      <c r="Q19" s="1"/>
      <c r="R19" s="1"/>
      <c r="S19" s="7"/>
      <c r="T19" s="1"/>
      <c r="U19" s="1"/>
      <c r="V19" s="8">
        <f t="shared" si="4"/>
        <v>20</v>
      </c>
      <c r="W19" s="1"/>
    </row>
    <row r="20" spans="1:23" x14ac:dyDescent="0.25">
      <c r="A20" s="1">
        <v>4</v>
      </c>
      <c r="B20" t="s">
        <v>13</v>
      </c>
      <c r="D20" s="7">
        <v>6</v>
      </c>
      <c r="E20" s="1"/>
      <c r="F20" s="1"/>
      <c r="G20" s="7">
        <v>13</v>
      </c>
      <c r="H20" s="1"/>
      <c r="I20" s="1"/>
      <c r="J20" s="7"/>
      <c r="K20" s="1"/>
      <c r="L20" s="1"/>
      <c r="M20" s="7"/>
      <c r="N20" s="1"/>
      <c r="O20" s="1"/>
      <c r="P20" s="7"/>
      <c r="Q20" s="1"/>
      <c r="R20" s="1"/>
      <c r="S20" s="7"/>
      <c r="T20" s="1"/>
      <c r="U20" s="1"/>
      <c r="V20" s="8">
        <f t="shared" si="4"/>
        <v>19</v>
      </c>
      <c r="W20" s="1"/>
    </row>
    <row r="21" spans="1:23" x14ac:dyDescent="0.25">
      <c r="A21" s="1">
        <v>5</v>
      </c>
      <c r="B21" t="s">
        <v>22</v>
      </c>
      <c r="D21" s="7">
        <v>0</v>
      </c>
      <c r="E21" s="1"/>
      <c r="F21" s="1"/>
      <c r="G21" s="7">
        <v>16</v>
      </c>
      <c r="H21" s="1"/>
      <c r="I21" s="1"/>
      <c r="J21" s="7"/>
      <c r="K21" s="1"/>
      <c r="L21" s="1"/>
      <c r="M21" s="7"/>
      <c r="N21" s="1"/>
      <c r="O21" s="1"/>
      <c r="P21" s="7"/>
      <c r="Q21" s="1"/>
      <c r="R21" s="1"/>
      <c r="S21" s="7"/>
      <c r="T21" s="1"/>
      <c r="U21" s="1"/>
      <c r="V21" s="8">
        <f t="shared" si="4"/>
        <v>16</v>
      </c>
      <c r="W21" s="1"/>
    </row>
    <row r="22" spans="1:23" x14ac:dyDescent="0.25">
      <c r="A22" s="1">
        <v>6</v>
      </c>
      <c r="B22" t="s">
        <v>17</v>
      </c>
      <c r="D22" s="7">
        <v>11</v>
      </c>
      <c r="E22" s="1"/>
      <c r="F22" s="1"/>
      <c r="G22" s="7">
        <v>1</v>
      </c>
      <c r="H22" s="1"/>
      <c r="I22" s="1"/>
      <c r="J22" s="7"/>
      <c r="K22" s="1"/>
      <c r="L22" s="1"/>
      <c r="M22" s="7"/>
      <c r="N22" s="1"/>
      <c r="O22" s="1"/>
      <c r="P22" s="7"/>
      <c r="Q22" s="1"/>
      <c r="R22" s="1"/>
      <c r="S22" s="7"/>
      <c r="T22" s="1"/>
      <c r="U22" s="1"/>
      <c r="V22" s="8">
        <f t="shared" si="4"/>
        <v>12</v>
      </c>
      <c r="W22" s="1"/>
    </row>
    <row r="23" spans="1:23" x14ac:dyDescent="0.25">
      <c r="A23" s="1">
        <v>7</v>
      </c>
      <c r="B23" t="s">
        <v>16</v>
      </c>
      <c r="D23" s="7">
        <v>0</v>
      </c>
      <c r="E23" s="1"/>
      <c r="F23" s="1"/>
      <c r="G23" s="7">
        <v>10</v>
      </c>
      <c r="H23" s="1"/>
      <c r="I23" s="1"/>
      <c r="J23" s="7"/>
      <c r="K23" s="1"/>
      <c r="L23" s="1"/>
      <c r="M23" s="7"/>
      <c r="N23" s="1"/>
      <c r="O23" s="1"/>
      <c r="P23" s="7"/>
      <c r="Q23" s="1"/>
      <c r="R23" s="1"/>
      <c r="S23" s="7"/>
      <c r="T23" s="1"/>
      <c r="U23" s="1"/>
      <c r="V23" s="8">
        <f t="shared" si="4"/>
        <v>10</v>
      </c>
      <c r="W23" s="1"/>
    </row>
    <row r="24" spans="1:23" x14ac:dyDescent="0.25">
      <c r="A24" s="1">
        <v>8</v>
      </c>
      <c r="B24" t="s">
        <v>26</v>
      </c>
      <c r="D24" s="7">
        <v>7</v>
      </c>
      <c r="E24" s="1"/>
      <c r="F24" s="1"/>
      <c r="G24" s="7">
        <v>0</v>
      </c>
      <c r="H24" s="1"/>
      <c r="I24" s="1"/>
      <c r="J24" s="7"/>
      <c r="K24" s="1"/>
      <c r="L24" s="1"/>
      <c r="M24" s="7"/>
      <c r="N24" s="1"/>
      <c r="O24" s="1"/>
      <c r="P24" s="7"/>
      <c r="Q24" s="1"/>
      <c r="R24" s="1"/>
      <c r="S24" s="7"/>
      <c r="T24" s="1"/>
      <c r="U24" s="1"/>
      <c r="V24" s="8">
        <f t="shared" si="4"/>
        <v>7</v>
      </c>
      <c r="W24" s="1"/>
    </row>
    <row r="25" spans="1:23" x14ac:dyDescent="0.25">
      <c r="A25" s="1">
        <v>9</v>
      </c>
      <c r="B25" t="s">
        <v>24</v>
      </c>
      <c r="D25" s="7">
        <v>0</v>
      </c>
      <c r="E25" s="1"/>
      <c r="F25" s="1"/>
      <c r="G25" s="7">
        <v>7</v>
      </c>
      <c r="H25" s="1"/>
      <c r="I25" s="1"/>
      <c r="J25" s="7"/>
      <c r="K25" s="1"/>
      <c r="L25" s="1"/>
      <c r="M25" s="7"/>
      <c r="N25" s="1"/>
      <c r="O25" s="1"/>
      <c r="P25" s="7"/>
      <c r="Q25" s="1"/>
      <c r="R25" s="1"/>
      <c r="S25" s="7"/>
      <c r="T25" s="1"/>
      <c r="U25" s="1"/>
      <c r="V25" s="8">
        <f t="shared" si="4"/>
        <v>7</v>
      </c>
      <c r="W25" s="1"/>
    </row>
    <row r="26" spans="1:23" x14ac:dyDescent="0.25">
      <c r="A26" s="1">
        <v>10</v>
      </c>
      <c r="B26" t="s">
        <v>20</v>
      </c>
      <c r="D26" s="7">
        <v>0</v>
      </c>
      <c r="E26" s="1"/>
      <c r="F26" s="1"/>
      <c r="G26" s="7">
        <v>5</v>
      </c>
      <c r="H26" s="1"/>
      <c r="I26" s="1"/>
      <c r="J26" s="7"/>
      <c r="K26" s="1"/>
      <c r="L26" s="1"/>
      <c r="M26" s="7"/>
      <c r="N26" s="1"/>
      <c r="O26" s="1"/>
      <c r="P26" s="7"/>
      <c r="Q26" s="1"/>
      <c r="R26" s="1"/>
      <c r="S26" s="7"/>
      <c r="T26" s="1"/>
      <c r="U26" s="1"/>
      <c r="V26" s="8">
        <f t="shared" si="4"/>
        <v>5</v>
      </c>
      <c r="W26" s="1"/>
    </row>
    <row r="27" spans="1:23" x14ac:dyDescent="0.25">
      <c r="A27" s="1">
        <v>11</v>
      </c>
      <c r="B27" t="s">
        <v>21</v>
      </c>
      <c r="D27" s="7">
        <v>0</v>
      </c>
      <c r="E27" s="1"/>
      <c r="F27" s="1"/>
      <c r="G27" s="7">
        <v>4</v>
      </c>
      <c r="H27" s="1"/>
      <c r="I27" s="1"/>
      <c r="J27" s="7"/>
      <c r="K27" s="1"/>
      <c r="L27" s="1"/>
      <c r="M27" s="7"/>
      <c r="N27" s="1"/>
      <c r="O27" s="1"/>
      <c r="P27" s="7"/>
      <c r="Q27" s="1"/>
      <c r="R27" s="1"/>
      <c r="S27" s="7"/>
      <c r="T27" s="1"/>
      <c r="U27" s="1"/>
      <c r="V27" s="8">
        <f t="shared" si="4"/>
        <v>4</v>
      </c>
      <c r="W27" s="1"/>
    </row>
    <row r="30" spans="1:23" x14ac:dyDescent="0.25">
      <c r="A30" s="12" t="s">
        <v>31</v>
      </c>
      <c r="B30" s="12"/>
    </row>
    <row r="31" spans="1:23" x14ac:dyDescent="0.25">
      <c r="A31">
        <v>1</v>
      </c>
      <c r="B31" t="s">
        <v>63</v>
      </c>
      <c r="C31" s="23">
        <v>1</v>
      </c>
      <c r="D31" s="23"/>
      <c r="E31" s="1" t="s">
        <v>58</v>
      </c>
      <c r="F31" s="23">
        <v>11</v>
      </c>
      <c r="G31" s="23"/>
    </row>
    <row r="32" spans="1:23" x14ac:dyDescent="0.25">
      <c r="A32">
        <v>2</v>
      </c>
      <c r="B32" t="s">
        <v>64</v>
      </c>
      <c r="C32" s="23">
        <v>4</v>
      </c>
      <c r="D32" s="23"/>
      <c r="E32" s="1" t="s">
        <v>58</v>
      </c>
      <c r="F32" s="23">
        <v>6</v>
      </c>
      <c r="G32" s="23"/>
    </row>
    <row r="33" spans="1:7" x14ac:dyDescent="0.25">
      <c r="A33">
        <v>3</v>
      </c>
      <c r="B33" t="s">
        <v>65</v>
      </c>
      <c r="C33" s="23">
        <v>2</v>
      </c>
      <c r="D33" s="23"/>
      <c r="E33" s="1" t="s">
        <v>58</v>
      </c>
      <c r="F33" s="23">
        <v>12</v>
      </c>
      <c r="G33" s="23"/>
    </row>
    <row r="34" spans="1:7" x14ac:dyDescent="0.25">
      <c r="A34">
        <v>4</v>
      </c>
      <c r="B34" t="s">
        <v>66</v>
      </c>
      <c r="C34" s="23">
        <v>2</v>
      </c>
      <c r="D34" s="23"/>
      <c r="E34" s="1" t="s">
        <v>58</v>
      </c>
      <c r="F34" s="23">
        <v>9</v>
      </c>
      <c r="G34" s="23"/>
    </row>
    <row r="35" spans="1:7" x14ac:dyDescent="0.25">
      <c r="A35">
        <v>5</v>
      </c>
      <c r="B35" t="s">
        <v>67</v>
      </c>
      <c r="C35" s="23">
        <v>9</v>
      </c>
      <c r="D35" s="23"/>
      <c r="E35" s="1" t="s">
        <v>58</v>
      </c>
      <c r="F35" s="23">
        <v>4</v>
      </c>
      <c r="G35" s="23"/>
    </row>
    <row r="38" spans="1:7" x14ac:dyDescent="0.25">
      <c r="A38" s="12" t="s">
        <v>35</v>
      </c>
      <c r="B38" s="12"/>
    </row>
    <row r="39" spans="1:7" x14ac:dyDescent="0.25">
      <c r="A39">
        <v>1</v>
      </c>
      <c r="B39" t="s">
        <v>68</v>
      </c>
      <c r="C39" s="23">
        <v>13</v>
      </c>
      <c r="D39" s="23"/>
      <c r="E39" s="1" t="s">
        <v>58</v>
      </c>
      <c r="F39" s="23">
        <v>0</v>
      </c>
      <c r="G39" s="23"/>
    </row>
    <row r="40" spans="1:7" x14ac:dyDescent="0.25">
      <c r="A40">
        <v>2</v>
      </c>
      <c r="B40" t="s">
        <v>69</v>
      </c>
      <c r="C40" s="23">
        <v>4</v>
      </c>
      <c r="D40" s="23"/>
      <c r="E40" s="1" t="s">
        <v>58</v>
      </c>
      <c r="F40" s="23">
        <v>10</v>
      </c>
      <c r="G40" s="23"/>
    </row>
    <row r="41" spans="1:7" x14ac:dyDescent="0.25">
      <c r="A41">
        <v>3</v>
      </c>
      <c r="B41" t="s">
        <v>70</v>
      </c>
      <c r="C41" s="23">
        <v>4</v>
      </c>
      <c r="D41" s="23"/>
      <c r="E41" s="1" t="s">
        <v>58</v>
      </c>
      <c r="F41" s="23">
        <v>5</v>
      </c>
      <c r="G41" s="23"/>
    </row>
    <row r="42" spans="1:7" x14ac:dyDescent="0.25">
      <c r="A42">
        <v>4</v>
      </c>
      <c r="B42" t="s">
        <v>71</v>
      </c>
      <c r="C42" s="23">
        <v>6</v>
      </c>
      <c r="D42" s="23"/>
      <c r="E42" s="1" t="s">
        <v>58</v>
      </c>
      <c r="F42" s="23">
        <v>3</v>
      </c>
      <c r="G42" s="23"/>
    </row>
    <row r="43" spans="1:7" x14ac:dyDescent="0.25">
      <c r="A43">
        <v>5</v>
      </c>
      <c r="B43" t="s">
        <v>72</v>
      </c>
      <c r="C43" s="23">
        <v>1</v>
      </c>
      <c r="D43" s="23"/>
      <c r="E43" s="1" t="s">
        <v>58</v>
      </c>
      <c r="F43" s="23">
        <v>10</v>
      </c>
      <c r="G43" s="23"/>
    </row>
    <row r="46" spans="1:7" x14ac:dyDescent="0.25">
      <c r="A46" s="12" t="s">
        <v>36</v>
      </c>
      <c r="B46" s="12"/>
    </row>
    <row r="47" spans="1:7" x14ac:dyDescent="0.25">
      <c r="A47">
        <v>1</v>
      </c>
      <c r="B47" t="s">
        <v>73</v>
      </c>
      <c r="C47" s="23">
        <v>4</v>
      </c>
      <c r="D47" s="23"/>
      <c r="E47" s="1" t="s">
        <v>58</v>
      </c>
      <c r="F47" s="23">
        <v>10</v>
      </c>
      <c r="G47" s="23"/>
    </row>
    <row r="48" spans="1:7" x14ac:dyDescent="0.25">
      <c r="A48">
        <v>2</v>
      </c>
      <c r="B48" t="s">
        <v>74</v>
      </c>
      <c r="C48" s="23">
        <v>5</v>
      </c>
      <c r="D48" s="23"/>
      <c r="E48" s="1" t="s">
        <v>58</v>
      </c>
      <c r="F48" s="23">
        <v>7</v>
      </c>
      <c r="G48" s="23"/>
    </row>
    <row r="49" spans="1:7" x14ac:dyDescent="0.25">
      <c r="A49">
        <v>3</v>
      </c>
      <c r="B49" t="s">
        <v>75</v>
      </c>
      <c r="C49" s="23">
        <v>12</v>
      </c>
      <c r="D49" s="23"/>
      <c r="E49" s="1" t="s">
        <v>58</v>
      </c>
      <c r="F49" s="23">
        <v>2</v>
      </c>
      <c r="G49" s="23"/>
    </row>
    <row r="50" spans="1:7" x14ac:dyDescent="0.25">
      <c r="A50">
        <v>4</v>
      </c>
      <c r="B50" t="s">
        <v>76</v>
      </c>
      <c r="C50" s="23">
        <v>4</v>
      </c>
      <c r="D50" s="23"/>
      <c r="E50" s="1" t="s">
        <v>58</v>
      </c>
      <c r="F50" s="23">
        <v>6</v>
      </c>
      <c r="G50" s="23"/>
    </row>
    <row r="51" spans="1:7" x14ac:dyDescent="0.25">
      <c r="A51">
        <v>5</v>
      </c>
      <c r="B51" t="s">
        <v>77</v>
      </c>
      <c r="C51" s="23">
        <v>3</v>
      </c>
      <c r="D51" s="23"/>
      <c r="E51" s="1" t="s">
        <v>58</v>
      </c>
      <c r="F51" s="23">
        <v>12</v>
      </c>
      <c r="G51" s="23"/>
    </row>
  </sheetData>
  <sortState xmlns:xlrd2="http://schemas.microsoft.com/office/spreadsheetml/2017/richdata2" ref="B17:V27">
    <sortCondition descending="1" ref="V17:V27"/>
  </sortState>
  <mergeCells count="54">
    <mergeCell ref="C50:D50"/>
    <mergeCell ref="F50:G50"/>
    <mergeCell ref="C51:D51"/>
    <mergeCell ref="F51:G51"/>
    <mergeCell ref="A46:B46"/>
    <mergeCell ref="C47:D47"/>
    <mergeCell ref="F47:G47"/>
    <mergeCell ref="C49:D49"/>
    <mergeCell ref="F49:G49"/>
    <mergeCell ref="C48:D48"/>
    <mergeCell ref="F48:G48"/>
    <mergeCell ref="C43:D43"/>
    <mergeCell ref="F43:G43"/>
    <mergeCell ref="C34:D34"/>
    <mergeCell ref="F34:G34"/>
    <mergeCell ref="A38:B38"/>
    <mergeCell ref="C39:D39"/>
    <mergeCell ref="F39:G39"/>
    <mergeCell ref="C35:D35"/>
    <mergeCell ref="F35:G35"/>
    <mergeCell ref="C40:D40"/>
    <mergeCell ref="F40:G40"/>
    <mergeCell ref="C41:D41"/>
    <mergeCell ref="F41:G41"/>
    <mergeCell ref="C42:D42"/>
    <mergeCell ref="F42:G42"/>
    <mergeCell ref="A30:B30"/>
    <mergeCell ref="C32:D32"/>
    <mergeCell ref="F32:G32"/>
    <mergeCell ref="C33:D33"/>
    <mergeCell ref="F33:G33"/>
    <mergeCell ref="C31:D31"/>
    <mergeCell ref="F31:G31"/>
    <mergeCell ref="S4:T4"/>
    <mergeCell ref="S5:T5"/>
    <mergeCell ref="S6:T6"/>
    <mergeCell ref="S7:T7"/>
    <mergeCell ref="S8:T8"/>
    <mergeCell ref="U16:W16"/>
    <mergeCell ref="R16:T16"/>
    <mergeCell ref="F16:H16"/>
    <mergeCell ref="C2:E2"/>
    <mergeCell ref="G2:I2"/>
    <mergeCell ref="K2:M2"/>
    <mergeCell ref="O2:Q2"/>
    <mergeCell ref="C16:E16"/>
    <mergeCell ref="I16:K16"/>
    <mergeCell ref="L16:N16"/>
    <mergeCell ref="O16:Q16"/>
    <mergeCell ref="S9:T9"/>
    <mergeCell ref="S10:T10"/>
    <mergeCell ref="S11:T11"/>
    <mergeCell ref="S12:T12"/>
    <mergeCell ref="S13:T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E477-8767-4117-941B-5A8BAD212C62}">
  <dimension ref="A1:W56"/>
  <sheetViews>
    <sheetView topLeftCell="A11" workbookViewId="0">
      <selection activeCell="A19" sqref="A19:V31"/>
    </sheetView>
  </sheetViews>
  <sheetFormatPr defaultRowHeight="15" x14ac:dyDescent="0.25"/>
  <cols>
    <col min="2" max="2" width="23.140625" customWidth="1"/>
    <col min="3" max="20" width="3.7109375" customWidth="1"/>
  </cols>
  <sheetData>
    <row r="1" spans="1:20" ht="90" customHeight="1" x14ac:dyDescent="0.25"/>
    <row r="2" spans="1:20" x14ac:dyDescent="0.25">
      <c r="B2" t="s">
        <v>0</v>
      </c>
      <c r="C2" s="19" t="s">
        <v>50</v>
      </c>
      <c r="D2" s="19"/>
      <c r="E2" s="19"/>
      <c r="F2" s="1"/>
      <c r="G2" s="20" t="s">
        <v>51</v>
      </c>
      <c r="H2" s="20"/>
      <c r="I2" s="20"/>
      <c r="J2" s="1"/>
      <c r="K2" s="21" t="s">
        <v>52</v>
      </c>
      <c r="L2" s="21"/>
      <c r="M2" s="21"/>
      <c r="N2" s="1"/>
      <c r="O2" s="22" t="s">
        <v>53</v>
      </c>
      <c r="P2" s="22"/>
      <c r="Q2" s="22"/>
      <c r="R2" s="1"/>
    </row>
    <row r="3" spans="1:20" x14ac:dyDescent="0.25">
      <c r="C3" s="6" t="s">
        <v>32</v>
      </c>
      <c r="D3" s="6" t="s">
        <v>33</v>
      </c>
      <c r="E3" s="6" t="s">
        <v>34</v>
      </c>
      <c r="F3" s="6"/>
      <c r="G3" s="6" t="s">
        <v>32</v>
      </c>
      <c r="H3" s="6" t="s">
        <v>33</v>
      </c>
      <c r="I3" s="6" t="s">
        <v>34</v>
      </c>
      <c r="J3" s="6"/>
      <c r="K3" s="6" t="s">
        <v>32</v>
      </c>
      <c r="L3" s="6" t="s">
        <v>33</v>
      </c>
      <c r="M3" s="6" t="s">
        <v>34</v>
      </c>
      <c r="N3" s="6"/>
      <c r="O3" s="6" t="s">
        <v>32</v>
      </c>
      <c r="P3" s="6" t="s">
        <v>33</v>
      </c>
      <c r="Q3" s="6" t="s">
        <v>34</v>
      </c>
      <c r="S3" s="4" t="s">
        <v>54</v>
      </c>
    </row>
    <row r="4" spans="1:20" x14ac:dyDescent="0.25">
      <c r="A4" s="1">
        <v>1</v>
      </c>
      <c r="B4" t="s">
        <v>89</v>
      </c>
      <c r="C4">
        <v>2</v>
      </c>
      <c r="D4">
        <v>5</v>
      </c>
      <c r="E4">
        <v>9</v>
      </c>
      <c r="G4">
        <v>2</v>
      </c>
      <c r="H4">
        <v>5</v>
      </c>
      <c r="I4">
        <v>6</v>
      </c>
      <c r="K4">
        <v>2</v>
      </c>
      <c r="L4">
        <v>6</v>
      </c>
      <c r="M4" s="6">
        <v>12</v>
      </c>
      <c r="O4" s="5">
        <f t="shared" ref="O4:O15" si="0">C4+G4+K4</f>
        <v>6</v>
      </c>
      <c r="P4" s="5">
        <f t="shared" ref="P4:P15" si="1">D4+H4+L4</f>
        <v>16</v>
      </c>
      <c r="Q4" s="5">
        <f t="shared" ref="Q4:Q15" si="2">E4+I4+M4</f>
        <v>27</v>
      </c>
      <c r="S4" s="12">
        <f>IF(M4="","",11-A4+O4)</f>
        <v>16</v>
      </c>
      <c r="T4" s="12"/>
    </row>
    <row r="5" spans="1:20" x14ac:dyDescent="0.25">
      <c r="A5" s="1">
        <v>2</v>
      </c>
      <c r="B5" t="s">
        <v>88</v>
      </c>
      <c r="C5" s="6">
        <v>2</v>
      </c>
      <c r="D5" s="6">
        <v>4</v>
      </c>
      <c r="E5" s="6">
        <v>6</v>
      </c>
      <c r="G5" s="6">
        <v>2</v>
      </c>
      <c r="H5" s="6">
        <v>4</v>
      </c>
      <c r="I5" s="6">
        <v>8</v>
      </c>
      <c r="K5" s="6">
        <v>2</v>
      </c>
      <c r="L5" s="6">
        <v>6</v>
      </c>
      <c r="M5" s="6">
        <v>12</v>
      </c>
      <c r="O5" s="5">
        <f t="shared" si="0"/>
        <v>6</v>
      </c>
      <c r="P5" s="5">
        <f t="shared" si="1"/>
        <v>14</v>
      </c>
      <c r="Q5" s="5">
        <f t="shared" si="2"/>
        <v>26</v>
      </c>
      <c r="S5" s="12">
        <f t="shared" ref="S5:S13" si="3">IF(M5="","",11-A5+O5)</f>
        <v>15</v>
      </c>
      <c r="T5" s="12"/>
    </row>
    <row r="6" spans="1:20" x14ac:dyDescent="0.25">
      <c r="A6" s="1">
        <v>3</v>
      </c>
      <c r="B6" t="s">
        <v>24</v>
      </c>
      <c r="C6" s="6">
        <v>0</v>
      </c>
      <c r="D6" s="6">
        <v>4</v>
      </c>
      <c r="E6" s="6">
        <v>6</v>
      </c>
      <c r="F6" s="6"/>
      <c r="G6" s="6">
        <v>2</v>
      </c>
      <c r="H6" s="6">
        <v>4</v>
      </c>
      <c r="I6" s="6">
        <v>8</v>
      </c>
      <c r="J6" s="6"/>
      <c r="K6" s="6">
        <v>2</v>
      </c>
      <c r="L6" s="6">
        <v>4</v>
      </c>
      <c r="M6" s="6">
        <v>9</v>
      </c>
      <c r="O6" s="5">
        <f t="shared" si="0"/>
        <v>4</v>
      </c>
      <c r="P6" s="5">
        <f t="shared" si="1"/>
        <v>12</v>
      </c>
      <c r="Q6" s="5">
        <f t="shared" si="2"/>
        <v>23</v>
      </c>
      <c r="S6" s="12">
        <f t="shared" si="3"/>
        <v>12</v>
      </c>
      <c r="T6" s="12"/>
    </row>
    <row r="7" spans="1:20" x14ac:dyDescent="0.25">
      <c r="A7" s="1">
        <v>4</v>
      </c>
      <c r="B7" t="s">
        <v>16</v>
      </c>
      <c r="C7" s="6">
        <v>0</v>
      </c>
      <c r="D7" s="6">
        <v>2</v>
      </c>
      <c r="E7" s="6">
        <v>3</v>
      </c>
      <c r="F7" s="6"/>
      <c r="G7" s="6">
        <v>2</v>
      </c>
      <c r="H7" s="6">
        <v>5</v>
      </c>
      <c r="I7" s="6">
        <v>9</v>
      </c>
      <c r="J7" s="6"/>
      <c r="K7" s="6">
        <v>2</v>
      </c>
      <c r="L7" s="6">
        <v>4</v>
      </c>
      <c r="M7" s="6">
        <v>6</v>
      </c>
      <c r="O7" s="5">
        <f t="shared" si="0"/>
        <v>4</v>
      </c>
      <c r="P7" s="5">
        <f t="shared" si="1"/>
        <v>11</v>
      </c>
      <c r="Q7" s="5">
        <f t="shared" si="2"/>
        <v>18</v>
      </c>
      <c r="S7" s="12">
        <f t="shared" si="3"/>
        <v>11</v>
      </c>
      <c r="T7" s="12"/>
    </row>
    <row r="8" spans="1:20" x14ac:dyDescent="0.25">
      <c r="A8" s="1">
        <v>5</v>
      </c>
      <c r="B8" t="s">
        <v>13</v>
      </c>
      <c r="C8" s="6">
        <v>2</v>
      </c>
      <c r="D8" s="6">
        <v>5</v>
      </c>
      <c r="E8" s="6">
        <v>10</v>
      </c>
      <c r="F8" s="6"/>
      <c r="G8" s="6">
        <v>2</v>
      </c>
      <c r="H8" s="6">
        <v>3</v>
      </c>
      <c r="I8" s="6">
        <v>8</v>
      </c>
      <c r="J8" s="6"/>
      <c r="K8" s="6">
        <v>0</v>
      </c>
      <c r="L8" s="6">
        <v>1</v>
      </c>
      <c r="M8" s="6">
        <v>2</v>
      </c>
      <c r="O8" s="5">
        <f t="shared" si="0"/>
        <v>4</v>
      </c>
      <c r="P8" s="5">
        <f t="shared" si="1"/>
        <v>9</v>
      </c>
      <c r="Q8" s="5">
        <f t="shared" si="2"/>
        <v>20</v>
      </c>
      <c r="S8" s="12">
        <f t="shared" si="3"/>
        <v>10</v>
      </c>
      <c r="T8" s="12"/>
    </row>
    <row r="9" spans="1:20" x14ac:dyDescent="0.25">
      <c r="A9" s="1">
        <v>6</v>
      </c>
      <c r="B9" t="s">
        <v>15</v>
      </c>
      <c r="C9" s="6">
        <v>0</v>
      </c>
      <c r="D9" s="6">
        <v>3</v>
      </c>
      <c r="E9" s="6">
        <v>5</v>
      </c>
      <c r="F9" s="6"/>
      <c r="G9" s="6">
        <v>0</v>
      </c>
      <c r="H9" s="6">
        <v>3</v>
      </c>
      <c r="I9" s="6">
        <v>5</v>
      </c>
      <c r="J9" s="6"/>
      <c r="K9" s="6">
        <v>2</v>
      </c>
      <c r="L9" s="6">
        <v>7</v>
      </c>
      <c r="M9" s="6">
        <v>10</v>
      </c>
      <c r="O9" s="5">
        <f t="shared" si="0"/>
        <v>2</v>
      </c>
      <c r="P9" s="5">
        <f t="shared" si="1"/>
        <v>13</v>
      </c>
      <c r="Q9" s="5">
        <f t="shared" si="2"/>
        <v>20</v>
      </c>
      <c r="S9" s="12">
        <f t="shared" si="3"/>
        <v>7</v>
      </c>
      <c r="T9" s="12"/>
    </row>
    <row r="10" spans="1:20" x14ac:dyDescent="0.25">
      <c r="A10" s="1">
        <v>7</v>
      </c>
      <c r="B10" t="s">
        <v>9</v>
      </c>
      <c r="C10" s="6">
        <v>2</v>
      </c>
      <c r="D10" s="6">
        <v>5</v>
      </c>
      <c r="E10" s="6">
        <v>9</v>
      </c>
      <c r="F10" s="6"/>
      <c r="G10" s="6">
        <v>0</v>
      </c>
      <c r="H10" s="6">
        <v>2</v>
      </c>
      <c r="I10" s="6">
        <v>5</v>
      </c>
      <c r="J10" s="6"/>
      <c r="K10" s="6">
        <v>0</v>
      </c>
      <c r="L10" s="6">
        <v>3</v>
      </c>
      <c r="M10" s="6">
        <v>6</v>
      </c>
      <c r="O10" s="5">
        <f t="shared" si="0"/>
        <v>2</v>
      </c>
      <c r="P10" s="5">
        <f t="shared" si="1"/>
        <v>10</v>
      </c>
      <c r="Q10" s="5">
        <f t="shared" si="2"/>
        <v>20</v>
      </c>
      <c r="S10" s="12">
        <f t="shared" si="3"/>
        <v>6</v>
      </c>
      <c r="T10" s="12"/>
    </row>
    <row r="11" spans="1:20" x14ac:dyDescent="0.25">
      <c r="A11" s="1">
        <v>8</v>
      </c>
      <c r="B11" t="s">
        <v>21</v>
      </c>
      <c r="C11" s="6">
        <v>2</v>
      </c>
      <c r="D11" s="6">
        <v>5</v>
      </c>
      <c r="E11" s="6">
        <v>9</v>
      </c>
      <c r="F11" s="6"/>
      <c r="G11" s="6">
        <v>0</v>
      </c>
      <c r="H11" s="6">
        <v>4</v>
      </c>
      <c r="I11" s="6">
        <v>6</v>
      </c>
      <c r="J11" s="6"/>
      <c r="K11" s="6">
        <v>0</v>
      </c>
      <c r="L11" s="6">
        <v>1</v>
      </c>
      <c r="M11" s="6">
        <v>2</v>
      </c>
      <c r="O11" s="5">
        <f t="shared" si="0"/>
        <v>2</v>
      </c>
      <c r="P11" s="5">
        <f t="shared" si="1"/>
        <v>10</v>
      </c>
      <c r="Q11" s="5">
        <f t="shared" si="2"/>
        <v>17</v>
      </c>
      <c r="S11" s="12">
        <f t="shared" si="3"/>
        <v>5</v>
      </c>
      <c r="T11" s="12"/>
    </row>
    <row r="12" spans="1:20" x14ac:dyDescent="0.25">
      <c r="A12" s="1">
        <v>9</v>
      </c>
      <c r="B12" t="s">
        <v>22</v>
      </c>
      <c r="C12" s="6">
        <v>0</v>
      </c>
      <c r="D12" s="6">
        <v>2</v>
      </c>
      <c r="E12" s="6">
        <v>3</v>
      </c>
      <c r="F12" s="6"/>
      <c r="G12" s="6">
        <v>0</v>
      </c>
      <c r="H12" s="6">
        <v>2</v>
      </c>
      <c r="I12" s="6">
        <v>4</v>
      </c>
      <c r="J12" s="6"/>
      <c r="K12" s="6">
        <v>2</v>
      </c>
      <c r="L12" s="6">
        <v>6</v>
      </c>
      <c r="M12" s="6">
        <v>10</v>
      </c>
      <c r="O12" s="5">
        <f t="shared" si="0"/>
        <v>2</v>
      </c>
      <c r="P12" s="5">
        <f t="shared" si="1"/>
        <v>10</v>
      </c>
      <c r="Q12" s="5">
        <f t="shared" si="2"/>
        <v>17</v>
      </c>
      <c r="S12" s="12">
        <f t="shared" si="3"/>
        <v>4</v>
      </c>
      <c r="T12" s="12"/>
    </row>
    <row r="13" spans="1:20" x14ac:dyDescent="0.25">
      <c r="A13" s="1">
        <v>10</v>
      </c>
      <c r="B13" t="s">
        <v>20</v>
      </c>
      <c r="C13" s="6">
        <v>0</v>
      </c>
      <c r="D13" s="6">
        <v>2</v>
      </c>
      <c r="E13" s="6">
        <v>3</v>
      </c>
      <c r="F13" s="6"/>
      <c r="G13" s="6">
        <v>2</v>
      </c>
      <c r="H13" s="6">
        <v>5</v>
      </c>
      <c r="I13" s="6">
        <v>8</v>
      </c>
      <c r="J13" s="6"/>
      <c r="K13" s="6">
        <v>0</v>
      </c>
      <c r="L13" s="6">
        <v>3</v>
      </c>
      <c r="M13" s="6">
        <v>3</v>
      </c>
      <c r="O13" s="5">
        <f t="shared" si="0"/>
        <v>2</v>
      </c>
      <c r="P13" s="5">
        <f t="shared" si="1"/>
        <v>10</v>
      </c>
      <c r="Q13" s="5">
        <f t="shared" si="2"/>
        <v>14</v>
      </c>
      <c r="S13" s="12">
        <f t="shared" si="3"/>
        <v>3</v>
      </c>
      <c r="T13" s="12"/>
    </row>
    <row r="14" spans="1:20" x14ac:dyDescent="0.25">
      <c r="A14" s="1">
        <v>10</v>
      </c>
      <c r="B14" t="s">
        <v>17</v>
      </c>
      <c r="C14" s="6">
        <v>2</v>
      </c>
      <c r="D14" s="6">
        <v>3</v>
      </c>
      <c r="E14" s="6">
        <v>7</v>
      </c>
      <c r="F14" s="6"/>
      <c r="G14" s="6">
        <v>0</v>
      </c>
      <c r="H14" s="6">
        <v>3</v>
      </c>
      <c r="I14" s="6">
        <v>6</v>
      </c>
      <c r="J14" s="6"/>
      <c r="K14" s="6">
        <v>0</v>
      </c>
      <c r="L14" s="6">
        <v>0</v>
      </c>
      <c r="M14" s="6">
        <v>0</v>
      </c>
      <c r="O14" s="5">
        <f t="shared" si="0"/>
        <v>2</v>
      </c>
      <c r="P14" s="5">
        <f t="shared" si="1"/>
        <v>6</v>
      </c>
      <c r="Q14" s="5">
        <f t="shared" si="2"/>
        <v>13</v>
      </c>
      <c r="S14" s="12">
        <f t="shared" ref="S14:S15" si="4">IF(M14="","",11-A14+O14)</f>
        <v>3</v>
      </c>
      <c r="T14" s="12"/>
    </row>
    <row r="15" spans="1:20" x14ac:dyDescent="0.25">
      <c r="A15" s="1">
        <v>10</v>
      </c>
      <c r="B15" t="s">
        <v>61</v>
      </c>
      <c r="C15" s="6">
        <v>0</v>
      </c>
      <c r="D15" s="6">
        <v>2</v>
      </c>
      <c r="E15" s="6">
        <v>4</v>
      </c>
      <c r="F15" s="6"/>
      <c r="G15" s="6">
        <v>0</v>
      </c>
      <c r="H15" s="6">
        <v>2</v>
      </c>
      <c r="I15" s="6">
        <v>3</v>
      </c>
      <c r="J15" s="6"/>
      <c r="K15" s="6">
        <v>0</v>
      </c>
      <c r="L15" s="6">
        <v>1</v>
      </c>
      <c r="M15" s="6">
        <v>3</v>
      </c>
      <c r="O15" s="5">
        <f t="shared" si="0"/>
        <v>0</v>
      </c>
      <c r="P15" s="5">
        <f t="shared" si="1"/>
        <v>5</v>
      </c>
      <c r="Q15" s="5">
        <f t="shared" si="2"/>
        <v>10</v>
      </c>
      <c r="S15" s="12">
        <f t="shared" si="4"/>
        <v>1</v>
      </c>
      <c r="T15" s="12"/>
    </row>
    <row r="18" spans="1:23" x14ac:dyDescent="0.25">
      <c r="A18" t="s">
        <v>49</v>
      </c>
      <c r="C18" s="12" t="s">
        <v>2</v>
      </c>
      <c r="D18" s="12"/>
      <c r="E18" s="12"/>
      <c r="F18" s="12" t="s">
        <v>3</v>
      </c>
      <c r="G18" s="12"/>
      <c r="H18" s="12"/>
      <c r="I18" s="12" t="s">
        <v>4</v>
      </c>
      <c r="J18" s="12"/>
      <c r="K18" s="12"/>
      <c r="L18" s="12" t="s">
        <v>56</v>
      </c>
      <c r="M18" s="12"/>
      <c r="N18" s="12"/>
      <c r="O18" s="12" t="s">
        <v>57</v>
      </c>
      <c r="P18" s="12"/>
      <c r="Q18" s="12"/>
      <c r="R18" s="12" t="s">
        <v>7</v>
      </c>
      <c r="S18" s="12" t="s">
        <v>55</v>
      </c>
      <c r="T18" s="12"/>
      <c r="U18" s="12" t="s">
        <v>53</v>
      </c>
      <c r="V18" s="12"/>
      <c r="W18" s="12"/>
    </row>
    <row r="19" spans="1:23" x14ac:dyDescent="0.25">
      <c r="A19" s="1">
        <v>1</v>
      </c>
      <c r="B19" t="s">
        <v>9</v>
      </c>
      <c r="D19" s="7">
        <v>14</v>
      </c>
      <c r="E19" s="1"/>
      <c r="F19" s="1"/>
      <c r="G19" s="7">
        <v>12</v>
      </c>
      <c r="H19" s="1"/>
      <c r="I19" s="1"/>
      <c r="J19" s="7">
        <v>6</v>
      </c>
      <c r="K19" s="1"/>
      <c r="L19" s="1"/>
      <c r="M19" s="7"/>
      <c r="N19" s="1"/>
      <c r="O19" s="1"/>
      <c r="P19" s="7"/>
      <c r="Q19" s="1"/>
      <c r="R19" s="1"/>
      <c r="S19" s="7"/>
      <c r="T19" s="1"/>
      <c r="U19" s="1"/>
      <c r="V19" s="8">
        <f>SUM(D19:S19)</f>
        <v>32</v>
      </c>
      <c r="W19" s="1"/>
    </row>
    <row r="20" spans="1:23" x14ac:dyDescent="0.25">
      <c r="A20" s="1">
        <v>2</v>
      </c>
      <c r="B20" t="s">
        <v>13</v>
      </c>
      <c r="D20" s="7">
        <v>6</v>
      </c>
      <c r="E20" s="1"/>
      <c r="F20" s="1"/>
      <c r="G20" s="7">
        <v>13</v>
      </c>
      <c r="H20" s="1"/>
      <c r="I20" s="1"/>
      <c r="J20" s="7">
        <v>10</v>
      </c>
      <c r="K20" s="1"/>
      <c r="L20" s="1"/>
      <c r="M20" s="7"/>
      <c r="N20" s="1"/>
      <c r="O20" s="1"/>
      <c r="P20" s="7"/>
      <c r="Q20" s="1"/>
      <c r="R20" s="1"/>
      <c r="S20" s="7"/>
      <c r="T20" s="1"/>
      <c r="U20" s="1"/>
      <c r="V20" s="8">
        <f>SUM(D20:S20)</f>
        <v>29</v>
      </c>
      <c r="W20" s="1"/>
    </row>
    <row r="21" spans="1:23" x14ac:dyDescent="0.25">
      <c r="A21" s="1">
        <v>3</v>
      </c>
      <c r="B21" t="s">
        <v>15</v>
      </c>
      <c r="D21" s="7">
        <v>16</v>
      </c>
      <c r="E21" s="1"/>
      <c r="F21" s="1"/>
      <c r="G21" s="7">
        <v>6</v>
      </c>
      <c r="H21" s="1"/>
      <c r="I21" s="1"/>
      <c r="J21" s="7">
        <v>7</v>
      </c>
      <c r="K21" s="1"/>
      <c r="L21" s="1"/>
      <c r="M21" s="7"/>
      <c r="N21" s="1"/>
      <c r="O21" s="1"/>
      <c r="P21" s="7"/>
      <c r="Q21" s="1"/>
      <c r="R21" s="1"/>
      <c r="S21" s="7"/>
      <c r="T21" s="1"/>
      <c r="U21" s="1"/>
      <c r="V21" s="8">
        <f>SUM(D21:S21)</f>
        <v>29</v>
      </c>
      <c r="W21" s="1"/>
    </row>
    <row r="22" spans="1:23" x14ac:dyDescent="0.25">
      <c r="A22" s="1">
        <v>4</v>
      </c>
      <c r="B22" t="s">
        <v>16</v>
      </c>
      <c r="D22" s="7">
        <v>0</v>
      </c>
      <c r="E22" s="1"/>
      <c r="F22" s="1"/>
      <c r="G22" s="7">
        <v>10</v>
      </c>
      <c r="H22" s="1"/>
      <c r="I22" s="1"/>
      <c r="J22" s="7">
        <v>11</v>
      </c>
      <c r="K22" s="1"/>
      <c r="L22" s="1"/>
      <c r="M22" s="7"/>
      <c r="N22" s="1"/>
      <c r="O22" s="1"/>
      <c r="P22" s="7"/>
      <c r="Q22" s="1"/>
      <c r="R22" s="1"/>
      <c r="S22" s="7"/>
      <c r="T22" s="1"/>
      <c r="U22" s="1"/>
      <c r="V22" s="8">
        <f>SUM(D22:S22)</f>
        <v>21</v>
      </c>
      <c r="W22" s="1"/>
    </row>
    <row r="23" spans="1:23" x14ac:dyDescent="0.25">
      <c r="A23" s="1">
        <v>5</v>
      </c>
      <c r="B23" t="s">
        <v>61</v>
      </c>
      <c r="D23" s="7">
        <v>9</v>
      </c>
      <c r="E23" s="1"/>
      <c r="F23" s="1"/>
      <c r="G23" s="7">
        <v>11</v>
      </c>
      <c r="H23" s="1"/>
      <c r="I23" s="1"/>
      <c r="J23" s="7">
        <v>1</v>
      </c>
      <c r="K23" s="1"/>
      <c r="L23" s="1"/>
      <c r="M23" s="7"/>
      <c r="N23" s="1"/>
      <c r="O23" s="1"/>
      <c r="P23" s="7"/>
      <c r="Q23" s="1"/>
      <c r="R23" s="1"/>
      <c r="S23" s="7"/>
      <c r="T23" s="1"/>
      <c r="U23" s="1"/>
      <c r="V23" s="8">
        <f>SUM(D23:S23)</f>
        <v>21</v>
      </c>
      <c r="W23" s="1"/>
    </row>
    <row r="24" spans="1:23" x14ac:dyDescent="0.25">
      <c r="A24" s="1">
        <v>6</v>
      </c>
      <c r="B24" t="s">
        <v>22</v>
      </c>
      <c r="D24" s="7">
        <v>0</v>
      </c>
      <c r="E24" s="1"/>
      <c r="F24" s="1"/>
      <c r="G24" s="7">
        <v>16</v>
      </c>
      <c r="H24" s="1"/>
      <c r="I24" s="1"/>
      <c r="J24" s="7">
        <v>4</v>
      </c>
      <c r="K24" s="1"/>
      <c r="L24" s="1"/>
      <c r="M24" s="7"/>
      <c r="N24" s="1"/>
      <c r="O24" s="1"/>
      <c r="P24" s="7"/>
      <c r="Q24" s="1"/>
      <c r="R24" s="1"/>
      <c r="S24" s="7"/>
      <c r="T24" s="1"/>
      <c r="U24" s="1"/>
      <c r="V24" s="8">
        <f>SUM(D24:S24)</f>
        <v>20</v>
      </c>
      <c r="W24" s="1"/>
    </row>
    <row r="25" spans="1:23" x14ac:dyDescent="0.25">
      <c r="A25" s="1">
        <v>7</v>
      </c>
      <c r="B25" t="s">
        <v>24</v>
      </c>
      <c r="D25" s="7">
        <v>0</v>
      </c>
      <c r="E25" s="1"/>
      <c r="F25" s="1"/>
      <c r="G25" s="7">
        <v>7</v>
      </c>
      <c r="H25" s="1"/>
      <c r="I25" s="1"/>
      <c r="J25" s="7">
        <v>12</v>
      </c>
      <c r="K25" s="1"/>
      <c r="L25" s="1"/>
      <c r="M25" s="7"/>
      <c r="N25" s="1"/>
      <c r="O25" s="1"/>
      <c r="P25" s="7"/>
      <c r="Q25" s="1"/>
      <c r="R25" s="1"/>
      <c r="S25" s="7"/>
      <c r="T25" s="1"/>
      <c r="U25" s="1"/>
      <c r="V25" s="8">
        <f>SUM(D25:S25)</f>
        <v>19</v>
      </c>
      <c r="W25" s="1"/>
    </row>
    <row r="26" spans="1:23" x14ac:dyDescent="0.25">
      <c r="A26" s="1">
        <v>8</v>
      </c>
      <c r="B26" t="s">
        <v>91</v>
      </c>
      <c r="D26" s="7">
        <v>0</v>
      </c>
      <c r="E26" s="1"/>
      <c r="F26" s="1"/>
      <c r="G26" s="7">
        <v>0</v>
      </c>
      <c r="H26" s="1"/>
      <c r="I26" s="1"/>
      <c r="J26" s="7">
        <v>16</v>
      </c>
      <c r="K26" s="1"/>
      <c r="L26" s="1"/>
      <c r="M26" s="7"/>
      <c r="N26" s="1"/>
      <c r="O26" s="1"/>
      <c r="P26" s="7"/>
      <c r="Q26" s="1"/>
      <c r="R26" s="1"/>
      <c r="S26" s="7"/>
      <c r="T26" s="1"/>
      <c r="U26" s="1"/>
      <c r="V26" s="8">
        <f>SUM(D26:S26)</f>
        <v>16</v>
      </c>
      <c r="W26" s="1"/>
    </row>
    <row r="27" spans="1:23" x14ac:dyDescent="0.25">
      <c r="A27" s="1">
        <v>9</v>
      </c>
      <c r="B27" t="s">
        <v>90</v>
      </c>
      <c r="D27" s="7">
        <v>0</v>
      </c>
      <c r="E27" s="1"/>
      <c r="F27" s="1"/>
      <c r="G27" s="7">
        <v>0</v>
      </c>
      <c r="H27" s="1"/>
      <c r="I27" s="1"/>
      <c r="J27" s="7">
        <v>15</v>
      </c>
      <c r="K27" s="1"/>
      <c r="L27" s="1"/>
      <c r="M27" s="7"/>
      <c r="N27" s="1"/>
      <c r="O27" s="1"/>
      <c r="P27" s="7"/>
      <c r="Q27" s="1"/>
      <c r="R27" s="1"/>
      <c r="S27" s="7"/>
      <c r="T27" s="1"/>
      <c r="U27" s="1"/>
      <c r="V27" s="8">
        <f>SUM(D27:S27)</f>
        <v>15</v>
      </c>
      <c r="W27" s="1"/>
    </row>
    <row r="28" spans="1:23" x14ac:dyDescent="0.25">
      <c r="A28" s="1">
        <v>10</v>
      </c>
      <c r="B28" t="s">
        <v>17</v>
      </c>
      <c r="D28" s="7">
        <v>11</v>
      </c>
      <c r="E28" s="1"/>
      <c r="F28" s="1"/>
      <c r="G28" s="7">
        <v>1</v>
      </c>
      <c r="H28" s="1"/>
      <c r="I28" s="1"/>
      <c r="J28" s="7">
        <v>3</v>
      </c>
      <c r="K28" s="1"/>
      <c r="L28" s="1"/>
      <c r="M28" s="7"/>
      <c r="N28" s="1"/>
      <c r="O28" s="1"/>
      <c r="P28" s="7"/>
      <c r="Q28" s="1"/>
      <c r="R28" s="1"/>
      <c r="S28" s="7"/>
      <c r="T28" s="1"/>
      <c r="U28" s="1"/>
      <c r="V28" s="8">
        <f>SUM(D28:S28)</f>
        <v>15</v>
      </c>
      <c r="W28" s="1"/>
    </row>
    <row r="29" spans="1:23" x14ac:dyDescent="0.25">
      <c r="A29" s="1">
        <v>11</v>
      </c>
      <c r="B29" t="s">
        <v>21</v>
      </c>
      <c r="D29" s="7">
        <v>0</v>
      </c>
      <c r="E29" s="1"/>
      <c r="F29" s="1"/>
      <c r="G29" s="7">
        <v>4</v>
      </c>
      <c r="H29" s="1"/>
      <c r="I29" s="1"/>
      <c r="J29" s="7">
        <v>5</v>
      </c>
      <c r="K29" s="1"/>
      <c r="L29" s="1"/>
      <c r="M29" s="7"/>
      <c r="N29" s="1"/>
      <c r="O29" s="1"/>
      <c r="P29" s="7"/>
      <c r="Q29" s="1"/>
      <c r="R29" s="1"/>
      <c r="S29" s="7"/>
      <c r="T29" s="1"/>
      <c r="U29" s="1"/>
      <c r="V29" s="8">
        <f>SUM(D29:S29)</f>
        <v>9</v>
      </c>
      <c r="W29" s="1"/>
    </row>
    <row r="30" spans="1:23" x14ac:dyDescent="0.25">
      <c r="A30" s="1">
        <v>12</v>
      </c>
      <c r="B30" t="s">
        <v>20</v>
      </c>
      <c r="D30" s="7">
        <v>0</v>
      </c>
      <c r="E30" s="1"/>
      <c r="F30" s="1"/>
      <c r="G30" s="7">
        <v>5</v>
      </c>
      <c r="H30" s="1"/>
      <c r="I30" s="1"/>
      <c r="J30" s="7">
        <v>3</v>
      </c>
      <c r="K30" s="1"/>
      <c r="L30" s="1"/>
      <c r="M30" s="7"/>
      <c r="N30" s="1"/>
      <c r="O30" s="1"/>
      <c r="P30" s="7"/>
      <c r="Q30" s="1"/>
      <c r="R30" s="1"/>
      <c r="S30" s="7"/>
      <c r="T30" s="1"/>
      <c r="U30" s="1"/>
      <c r="V30" s="8">
        <f>SUM(D30:S30)</f>
        <v>8</v>
      </c>
      <c r="W30" s="1"/>
    </row>
    <row r="31" spans="1:23" x14ac:dyDescent="0.25">
      <c r="A31" s="1">
        <v>13</v>
      </c>
      <c r="B31" t="s">
        <v>26</v>
      </c>
      <c r="D31" s="7">
        <v>7</v>
      </c>
      <c r="E31" s="1"/>
      <c r="F31" s="1"/>
      <c r="G31" s="7">
        <v>0</v>
      </c>
      <c r="H31" s="1"/>
      <c r="I31" s="1"/>
      <c r="J31" s="7">
        <v>0</v>
      </c>
      <c r="K31" s="1"/>
      <c r="L31" s="1"/>
      <c r="M31" s="7"/>
      <c r="N31" s="1"/>
      <c r="O31" s="1"/>
      <c r="P31" s="7"/>
      <c r="Q31" s="1"/>
      <c r="R31" s="1"/>
      <c r="S31" s="7"/>
      <c r="T31" s="1"/>
      <c r="U31" s="1"/>
      <c r="V31" s="8">
        <f>SUM(D31:S31)</f>
        <v>7</v>
      </c>
      <c r="W31" s="1"/>
    </row>
    <row r="34" spans="1:7" x14ac:dyDescent="0.25">
      <c r="A34" s="12" t="s">
        <v>31</v>
      </c>
      <c r="B34" s="12"/>
    </row>
    <row r="35" spans="1:7" x14ac:dyDescent="0.25">
      <c r="A35">
        <v>1</v>
      </c>
      <c r="B35" t="s">
        <v>95</v>
      </c>
      <c r="C35" s="23">
        <v>6</v>
      </c>
      <c r="D35" s="23"/>
      <c r="E35" s="1"/>
      <c r="F35" s="23">
        <v>7</v>
      </c>
      <c r="G35" s="23"/>
    </row>
    <row r="36" spans="1:7" x14ac:dyDescent="0.25">
      <c r="A36">
        <v>2</v>
      </c>
      <c r="B36" t="s">
        <v>96</v>
      </c>
      <c r="C36" s="23">
        <v>9</v>
      </c>
      <c r="D36" s="23"/>
      <c r="E36" s="1"/>
      <c r="F36" s="23">
        <v>3</v>
      </c>
      <c r="G36" s="23"/>
    </row>
    <row r="37" spans="1:7" x14ac:dyDescent="0.25">
      <c r="A37">
        <v>3</v>
      </c>
      <c r="B37" t="s">
        <v>97</v>
      </c>
      <c r="C37" s="23">
        <v>3</v>
      </c>
      <c r="D37" s="23"/>
      <c r="E37" s="1"/>
      <c r="F37" s="23">
        <v>9</v>
      </c>
      <c r="G37" s="23"/>
    </row>
    <row r="38" spans="1:7" x14ac:dyDescent="0.25">
      <c r="A38">
        <v>4</v>
      </c>
      <c r="B38" t="s">
        <v>98</v>
      </c>
      <c r="C38" s="23">
        <v>4</v>
      </c>
      <c r="D38" s="23"/>
      <c r="E38" s="1"/>
      <c r="F38" s="23">
        <v>9</v>
      </c>
      <c r="G38" s="23"/>
    </row>
    <row r="39" spans="1:7" x14ac:dyDescent="0.25">
      <c r="A39">
        <v>5</v>
      </c>
      <c r="B39" t="s">
        <v>99</v>
      </c>
      <c r="C39" s="23">
        <v>10</v>
      </c>
      <c r="D39" s="23"/>
      <c r="E39" s="1"/>
      <c r="F39" s="23">
        <v>3</v>
      </c>
      <c r="G39" s="23"/>
    </row>
    <row r="40" spans="1:7" x14ac:dyDescent="0.25">
      <c r="A40">
        <v>6</v>
      </c>
      <c r="B40" t="s">
        <v>100</v>
      </c>
      <c r="C40" s="23">
        <v>5</v>
      </c>
      <c r="D40" s="23"/>
      <c r="E40" s="1"/>
      <c r="F40" s="23">
        <v>6</v>
      </c>
      <c r="G40" s="23"/>
    </row>
    <row r="42" spans="1:7" x14ac:dyDescent="0.25">
      <c r="A42" s="12" t="s">
        <v>35</v>
      </c>
      <c r="B42" s="12"/>
    </row>
    <row r="43" spans="1:7" x14ac:dyDescent="0.25">
      <c r="A43">
        <v>1</v>
      </c>
      <c r="B43" t="s">
        <v>101</v>
      </c>
      <c r="C43" s="24">
        <v>9</v>
      </c>
      <c r="D43" s="24"/>
      <c r="E43" s="10"/>
      <c r="F43" s="24">
        <v>4</v>
      </c>
      <c r="G43" s="24"/>
    </row>
    <row r="44" spans="1:7" x14ac:dyDescent="0.25">
      <c r="A44">
        <v>2</v>
      </c>
      <c r="B44" t="s">
        <v>102</v>
      </c>
      <c r="C44" s="24">
        <v>3</v>
      </c>
      <c r="D44" s="24"/>
      <c r="E44" s="10"/>
      <c r="F44" s="24">
        <v>8</v>
      </c>
      <c r="G44" s="24"/>
    </row>
    <row r="45" spans="1:7" x14ac:dyDescent="0.25">
      <c r="A45">
        <v>3</v>
      </c>
      <c r="B45" t="s">
        <v>103</v>
      </c>
      <c r="C45" s="24">
        <v>8</v>
      </c>
      <c r="D45" s="24"/>
      <c r="E45" s="10"/>
      <c r="F45" s="24">
        <v>5</v>
      </c>
      <c r="G45" s="24"/>
    </row>
    <row r="46" spans="1:7" x14ac:dyDescent="0.25">
      <c r="A46">
        <v>4</v>
      </c>
      <c r="B46" t="s">
        <v>104</v>
      </c>
      <c r="C46" s="24">
        <v>8</v>
      </c>
      <c r="D46" s="24"/>
      <c r="E46" s="10"/>
      <c r="F46" s="24">
        <v>6</v>
      </c>
      <c r="G46" s="24"/>
    </row>
    <row r="47" spans="1:7" x14ac:dyDescent="0.25">
      <c r="A47">
        <v>5</v>
      </c>
      <c r="B47" t="s">
        <v>105</v>
      </c>
      <c r="C47" s="24">
        <v>5</v>
      </c>
      <c r="D47" s="24"/>
      <c r="E47" s="10"/>
      <c r="F47" s="24">
        <v>6</v>
      </c>
      <c r="G47" s="24"/>
    </row>
    <row r="48" spans="1:7" x14ac:dyDescent="0.25">
      <c r="A48">
        <v>6</v>
      </c>
      <c r="B48" t="s">
        <v>106</v>
      </c>
      <c r="C48" s="24">
        <v>8</v>
      </c>
      <c r="D48" s="24"/>
      <c r="E48" s="10"/>
      <c r="F48" s="24">
        <v>6</v>
      </c>
      <c r="G48" s="24"/>
    </row>
    <row r="49" spans="1:7" x14ac:dyDescent="0.25">
      <c r="C49" s="11"/>
      <c r="D49" s="11"/>
      <c r="E49" s="11"/>
      <c r="F49" s="11"/>
      <c r="G49" s="11"/>
    </row>
    <row r="50" spans="1:7" x14ac:dyDescent="0.25">
      <c r="A50" s="12" t="s">
        <v>36</v>
      </c>
      <c r="B50" s="12"/>
      <c r="C50" s="11"/>
      <c r="D50" s="11"/>
      <c r="E50" s="11"/>
      <c r="F50" s="11"/>
      <c r="G50" s="11"/>
    </row>
    <row r="51" spans="1:7" x14ac:dyDescent="0.25">
      <c r="A51">
        <v>1</v>
      </c>
      <c r="B51" t="s">
        <v>107</v>
      </c>
      <c r="C51" s="24">
        <v>10</v>
      </c>
      <c r="D51" s="24"/>
      <c r="E51" s="10"/>
      <c r="F51" s="24">
        <v>3</v>
      </c>
      <c r="G51" s="24"/>
    </row>
    <row r="52" spans="1:7" x14ac:dyDescent="0.25">
      <c r="A52">
        <v>2</v>
      </c>
      <c r="B52" t="s">
        <v>108</v>
      </c>
      <c r="C52" s="24">
        <v>9</v>
      </c>
      <c r="D52" s="24"/>
      <c r="E52" s="10"/>
      <c r="F52" s="24">
        <v>6</v>
      </c>
      <c r="G52" s="24"/>
    </row>
    <row r="53" spans="1:7" x14ac:dyDescent="0.25">
      <c r="A53">
        <v>3</v>
      </c>
      <c r="B53" t="s">
        <v>109</v>
      </c>
      <c r="C53" s="24">
        <v>12</v>
      </c>
      <c r="D53" s="24"/>
      <c r="E53" s="10"/>
      <c r="F53" s="24">
        <v>2</v>
      </c>
      <c r="G53" s="24"/>
    </row>
    <row r="54" spans="1:7" x14ac:dyDescent="0.25">
      <c r="A54">
        <v>4</v>
      </c>
      <c r="B54" t="s">
        <v>110</v>
      </c>
      <c r="C54" s="24">
        <v>12</v>
      </c>
      <c r="D54" s="24"/>
      <c r="E54" s="10"/>
      <c r="F54" s="24">
        <v>2</v>
      </c>
      <c r="G54" s="24"/>
    </row>
    <row r="55" spans="1:7" x14ac:dyDescent="0.25">
      <c r="A55">
        <v>5</v>
      </c>
      <c r="B55" t="s">
        <v>111</v>
      </c>
      <c r="C55" s="24">
        <v>6</v>
      </c>
      <c r="D55" s="24"/>
      <c r="E55" s="10"/>
      <c r="F55" s="24">
        <v>3</v>
      </c>
      <c r="G55" s="24"/>
    </row>
    <row r="56" spans="1:7" x14ac:dyDescent="0.25">
      <c r="A56">
        <v>6</v>
      </c>
      <c r="B56" t="s">
        <v>112</v>
      </c>
      <c r="C56" s="24">
        <v>0</v>
      </c>
      <c r="D56" s="24"/>
      <c r="E56" s="10"/>
      <c r="F56" s="24">
        <v>10</v>
      </c>
      <c r="G56" s="24"/>
    </row>
  </sheetData>
  <sortState xmlns:xlrd2="http://schemas.microsoft.com/office/spreadsheetml/2017/richdata2" ref="B19:V31">
    <sortCondition descending="1" ref="V19:V31"/>
    <sortCondition descending="1" ref="J19:J31"/>
  </sortState>
  <mergeCells count="62">
    <mergeCell ref="C46:D46"/>
    <mergeCell ref="F46:G46"/>
    <mergeCell ref="C55:D55"/>
    <mergeCell ref="F55:G55"/>
    <mergeCell ref="C56:D56"/>
    <mergeCell ref="F56:G56"/>
    <mergeCell ref="C48:D48"/>
    <mergeCell ref="F48:G48"/>
    <mergeCell ref="C52:D52"/>
    <mergeCell ref="F52:G52"/>
    <mergeCell ref="C53:D53"/>
    <mergeCell ref="F53:G53"/>
    <mergeCell ref="C54:D54"/>
    <mergeCell ref="F54:G54"/>
    <mergeCell ref="C47:D47"/>
    <mergeCell ref="F47:G47"/>
    <mergeCell ref="A50:B50"/>
    <mergeCell ref="C51:D51"/>
    <mergeCell ref="F51:G51"/>
    <mergeCell ref="A42:B42"/>
    <mergeCell ref="C43:D43"/>
    <mergeCell ref="F43:G43"/>
    <mergeCell ref="C44:D44"/>
    <mergeCell ref="F44:G44"/>
    <mergeCell ref="C45:D45"/>
    <mergeCell ref="F45:G45"/>
    <mergeCell ref="C37:D37"/>
    <mergeCell ref="F37:G37"/>
    <mergeCell ref="C38:D38"/>
    <mergeCell ref="F38:G38"/>
    <mergeCell ref="C39:D39"/>
    <mergeCell ref="F39:G39"/>
    <mergeCell ref="C40:D40"/>
    <mergeCell ref="F40:G40"/>
    <mergeCell ref="U18:W18"/>
    <mergeCell ref="A34:B34"/>
    <mergeCell ref="C35:D35"/>
    <mergeCell ref="F35:G35"/>
    <mergeCell ref="C36:D36"/>
    <mergeCell ref="F36:G36"/>
    <mergeCell ref="S12:T12"/>
    <mergeCell ref="S13:T13"/>
    <mergeCell ref="S14:T14"/>
    <mergeCell ref="S15:T15"/>
    <mergeCell ref="C18:E18"/>
    <mergeCell ref="F18:H18"/>
    <mergeCell ref="I18:K18"/>
    <mergeCell ref="L18:N18"/>
    <mergeCell ref="O18:Q18"/>
    <mergeCell ref="R18:T18"/>
    <mergeCell ref="S11:T11"/>
    <mergeCell ref="C2:E2"/>
    <mergeCell ref="G2:I2"/>
    <mergeCell ref="K2:M2"/>
    <mergeCell ref="O2:Q2"/>
    <mergeCell ref="S4:T4"/>
    <mergeCell ref="S5:T5"/>
    <mergeCell ref="S6:T6"/>
    <mergeCell ref="S7:T7"/>
    <mergeCell ref="S8:T8"/>
    <mergeCell ref="S9:T9"/>
    <mergeCell ref="S10:T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7CE3-0611-4074-8A25-345F552D39FA}">
  <dimension ref="A1:I19"/>
  <sheetViews>
    <sheetView zoomScale="130" zoomScaleNormal="130" workbookViewId="0">
      <selection activeCell="B3" sqref="B3"/>
    </sheetView>
  </sheetViews>
  <sheetFormatPr defaultRowHeight="15" x14ac:dyDescent="0.25"/>
  <cols>
    <col min="1" max="1" width="21.140625" customWidth="1"/>
    <col min="2" max="2" width="17.42578125" customWidth="1"/>
    <col min="3" max="8" width="11.28515625" customWidth="1"/>
    <col min="9" max="9" width="36.42578125" customWidth="1"/>
  </cols>
  <sheetData>
    <row r="1" spans="1:9" ht="85.5" customHeight="1" x14ac:dyDescent="0.25"/>
    <row r="2" spans="1:9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94</v>
      </c>
      <c r="H2" s="3" t="s">
        <v>7</v>
      </c>
      <c r="I2" s="3" t="s">
        <v>8</v>
      </c>
    </row>
    <row r="3" spans="1:9" x14ac:dyDescent="0.25">
      <c r="A3" t="s">
        <v>9</v>
      </c>
      <c r="B3" t="s">
        <v>10</v>
      </c>
      <c r="C3" s="1" t="s">
        <v>11</v>
      </c>
      <c r="D3" s="1" t="s">
        <v>11</v>
      </c>
      <c r="E3" s="1" t="s">
        <v>11</v>
      </c>
      <c r="F3" s="1" t="s">
        <v>11</v>
      </c>
      <c r="G3" s="1" t="s">
        <v>11</v>
      </c>
      <c r="H3" s="1" t="s">
        <v>11</v>
      </c>
      <c r="I3" s="1" t="s">
        <v>12</v>
      </c>
    </row>
    <row r="4" spans="1:9" x14ac:dyDescent="0.25">
      <c r="A4" t="s">
        <v>13</v>
      </c>
      <c r="B4" t="s">
        <v>14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48</v>
      </c>
    </row>
    <row r="5" spans="1:9" x14ac:dyDescent="0.25">
      <c r="A5" t="s">
        <v>15</v>
      </c>
      <c r="B5" t="s">
        <v>5</v>
      </c>
      <c r="C5" s="1" t="s">
        <v>11</v>
      </c>
      <c r="D5" s="1" t="s">
        <v>11</v>
      </c>
      <c r="E5" s="1" t="s">
        <v>11</v>
      </c>
      <c r="F5" s="1" t="s">
        <v>11</v>
      </c>
      <c r="G5" s="1" t="s">
        <v>11</v>
      </c>
      <c r="H5" s="1" t="s">
        <v>11</v>
      </c>
      <c r="I5" s="1" t="s">
        <v>59</v>
      </c>
    </row>
    <row r="6" spans="1:9" x14ac:dyDescent="0.25">
      <c r="A6" t="s">
        <v>61</v>
      </c>
      <c r="B6" t="s">
        <v>2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62</v>
      </c>
    </row>
    <row r="7" spans="1:9" x14ac:dyDescent="0.25">
      <c r="A7" t="s">
        <v>17</v>
      </c>
      <c r="B7" t="s">
        <v>6</v>
      </c>
      <c r="C7" s="1" t="s">
        <v>11</v>
      </c>
      <c r="D7" s="1" t="s">
        <v>11</v>
      </c>
      <c r="E7" s="1" t="s">
        <v>11</v>
      </c>
      <c r="F7" s="1" t="s">
        <v>11</v>
      </c>
      <c r="G7" s="1" t="s">
        <v>11</v>
      </c>
      <c r="H7" s="1" t="s">
        <v>11</v>
      </c>
      <c r="I7" s="1" t="s">
        <v>18</v>
      </c>
    </row>
    <row r="8" spans="1:9" x14ac:dyDescent="0.25">
      <c r="A8" t="s">
        <v>16</v>
      </c>
      <c r="B8" t="s">
        <v>47</v>
      </c>
      <c r="C8" s="1"/>
      <c r="D8" s="1" t="s">
        <v>11</v>
      </c>
      <c r="E8" s="1" t="s">
        <v>11</v>
      </c>
      <c r="F8" s="1" t="s">
        <v>11</v>
      </c>
      <c r="G8" s="1" t="s">
        <v>11</v>
      </c>
      <c r="H8" s="1" t="s">
        <v>11</v>
      </c>
      <c r="I8" s="1" t="s">
        <v>46</v>
      </c>
    </row>
    <row r="9" spans="1:9" x14ac:dyDescent="0.25">
      <c r="A9" t="s">
        <v>20</v>
      </c>
      <c r="B9" t="s">
        <v>7</v>
      </c>
      <c r="C9" s="1"/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19</v>
      </c>
    </row>
    <row r="10" spans="1:9" x14ac:dyDescent="0.25">
      <c r="A10" t="s">
        <v>21</v>
      </c>
      <c r="B10" t="s">
        <v>14</v>
      </c>
      <c r="C10" s="1"/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40</v>
      </c>
    </row>
    <row r="11" spans="1:9" x14ac:dyDescent="0.25">
      <c r="A11" t="s">
        <v>22</v>
      </c>
      <c r="B11" t="s">
        <v>23</v>
      </c>
      <c r="C11" s="1"/>
      <c r="D11" s="1" t="s">
        <v>11</v>
      </c>
      <c r="E11" s="1" t="s">
        <v>11</v>
      </c>
      <c r="F11" s="1" t="s">
        <v>11</v>
      </c>
      <c r="G11" s="1"/>
      <c r="H11" s="1" t="s">
        <v>11</v>
      </c>
      <c r="I11" s="1" t="s">
        <v>60</v>
      </c>
    </row>
    <row r="12" spans="1:9" x14ac:dyDescent="0.25">
      <c r="A12" t="s">
        <v>24</v>
      </c>
      <c r="B12" t="s">
        <v>2</v>
      </c>
      <c r="C12" s="1"/>
      <c r="D12" s="1" t="s">
        <v>11</v>
      </c>
      <c r="E12" s="1" t="s">
        <v>11</v>
      </c>
      <c r="F12" s="1" t="s">
        <v>11</v>
      </c>
      <c r="G12" s="1" t="s">
        <v>11</v>
      </c>
      <c r="H12" s="1" t="s">
        <v>11</v>
      </c>
      <c r="I12" s="1" t="s">
        <v>25</v>
      </c>
    </row>
    <row r="13" spans="1:9" x14ac:dyDescent="0.25">
      <c r="A13" t="s">
        <v>26</v>
      </c>
      <c r="C13" s="1" t="s">
        <v>11</v>
      </c>
      <c r="D13" s="1"/>
      <c r="E13" s="1"/>
      <c r="F13" s="1"/>
      <c r="G13" s="1"/>
      <c r="H13" s="1"/>
      <c r="I13" s="1" t="s">
        <v>27</v>
      </c>
    </row>
    <row r="14" spans="1:9" x14ac:dyDescent="0.25">
      <c r="A14" t="s">
        <v>90</v>
      </c>
      <c r="B14" t="s">
        <v>4</v>
      </c>
      <c r="C14" s="1"/>
      <c r="D14" s="1"/>
      <c r="E14" s="1" t="s">
        <v>11</v>
      </c>
      <c r="F14" s="1"/>
      <c r="G14" s="1"/>
      <c r="H14" s="1"/>
      <c r="I14" s="1" t="s">
        <v>93</v>
      </c>
    </row>
    <row r="15" spans="1:9" x14ac:dyDescent="0.25">
      <c r="A15" t="s">
        <v>91</v>
      </c>
      <c r="B15" t="s">
        <v>4</v>
      </c>
      <c r="C15" s="1"/>
      <c r="D15" s="1"/>
      <c r="E15" s="1" t="s">
        <v>11</v>
      </c>
      <c r="F15" s="1"/>
      <c r="G15" s="1"/>
      <c r="H15" s="1"/>
      <c r="I15" s="1" t="s">
        <v>92</v>
      </c>
    </row>
    <row r="16" spans="1:9" x14ac:dyDescent="0.25">
      <c r="C16" s="1"/>
      <c r="D16" s="1"/>
      <c r="E16" s="1"/>
      <c r="F16" s="1"/>
      <c r="G16" s="1"/>
      <c r="H16" s="1"/>
    </row>
    <row r="17" spans="2:8" x14ac:dyDescent="0.25">
      <c r="B17" t="s">
        <v>28</v>
      </c>
      <c r="C17" s="1">
        <v>6</v>
      </c>
      <c r="D17" s="1">
        <v>10</v>
      </c>
      <c r="E17" s="1">
        <v>12</v>
      </c>
      <c r="F17" s="1">
        <v>10</v>
      </c>
      <c r="G17" s="1">
        <v>9</v>
      </c>
      <c r="H17" s="1">
        <v>10</v>
      </c>
    </row>
    <row r="18" spans="2:8" x14ac:dyDescent="0.25">
      <c r="B18" t="s">
        <v>29</v>
      </c>
      <c r="C18" s="1">
        <v>10</v>
      </c>
      <c r="D18" s="1">
        <v>10</v>
      </c>
      <c r="E18" s="1">
        <v>12</v>
      </c>
      <c r="F18" s="1">
        <v>10</v>
      </c>
      <c r="G18" s="1">
        <v>10</v>
      </c>
      <c r="H18" s="1">
        <v>16</v>
      </c>
    </row>
    <row r="19" spans="2:8" x14ac:dyDescent="0.25">
      <c r="B19" t="s">
        <v>30</v>
      </c>
      <c r="C19" s="1">
        <f>C18-C17</f>
        <v>4</v>
      </c>
      <c r="D19" s="1">
        <f t="shared" ref="D19:H19" si="0">D18-D17</f>
        <v>0</v>
      </c>
      <c r="E19" s="1">
        <f t="shared" si="0"/>
        <v>0</v>
      </c>
      <c r="F19" s="1">
        <f t="shared" si="0"/>
        <v>0</v>
      </c>
      <c r="G19" s="1">
        <f t="shared" si="0"/>
        <v>1</v>
      </c>
      <c r="H19" s="1">
        <f t="shared" si="0"/>
        <v>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B1E81-D99E-43C2-A370-E0A3F7940D18}">
  <dimension ref="A2:A13"/>
  <sheetViews>
    <sheetView topLeftCell="A10" workbookViewId="0">
      <selection activeCell="A9" sqref="A9"/>
    </sheetView>
  </sheetViews>
  <sheetFormatPr defaultRowHeight="15" x14ac:dyDescent="0.25"/>
  <sheetData>
    <row r="2" spans="1:1" x14ac:dyDescent="0.25">
      <c r="A2" s="9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10" spans="1:1" x14ac:dyDescent="0.25">
      <c r="A10" s="9" t="s">
        <v>39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samlet stilling</vt:lpstr>
      <vt:lpstr>Aalborg</vt:lpstr>
      <vt:lpstr>Vojens</vt:lpstr>
      <vt:lpstr>Odense</vt:lpstr>
      <vt:lpstr>Tilmeldte hold</vt:lpstr>
      <vt:lpstr>regler, dagspoint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Ploug</dc:creator>
  <cp:lastModifiedBy>Allan Ploug</cp:lastModifiedBy>
  <dcterms:created xsi:type="dcterms:W3CDTF">2023-08-15T08:50:06Z</dcterms:created>
  <dcterms:modified xsi:type="dcterms:W3CDTF">2023-12-03T07:48:37Z</dcterms:modified>
</cp:coreProperties>
</file>